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Юрист\- АЛОЕ ПОЛЕ\Собрания\Новое ОСС\От собственников\на 24.04.2025 согласовано\СОГЛАСОВАНО ПОЛНОСТЬЮ\"/>
    </mc:Choice>
  </mc:AlternateContent>
  <xr:revisionPtr revIDLastSave="0" documentId="13_ncr:1_{76E218E2-6D55-403E-8A9D-C543F55E35EE}" xr6:coauthVersionLast="47" xr6:coauthVersionMax="47" xr10:uidLastSave="{00000000-0000-0000-0000-000000000000}"/>
  <workbookProtection lockStructure="1"/>
  <bookViews>
    <workbookView xWindow="-108" yWindow="-108" windowWidth="23256" windowHeight="12576" tabRatio="866" xr2:uid="{00000000-000D-0000-FFFF-FFFF00000000}"/>
  </bookViews>
  <sheets>
    <sheet name="Коммерция" sheetId="8" r:id="rId1"/>
  </sheets>
  <definedNames>
    <definedName name="_xlnm._FilterDatabase" localSheetId="0" hidden="1">Коммерция!$D$7:$D$226</definedName>
    <definedName name="_xlnm.Print_Area" localSheetId="0">Коммерция!$A$1:$D$234</definedName>
  </definedName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7" i="8" l="1"/>
  <c r="D189" i="8" l="1"/>
  <c r="D131" i="8"/>
  <c r="D77" i="8"/>
  <c r="D52" i="8"/>
  <c r="D42" i="8" l="1"/>
  <c r="D222" i="8" l="1"/>
  <c r="D142" i="8"/>
  <c r="D19" i="8"/>
  <c r="D225" i="8" l="1"/>
</calcChain>
</file>

<file path=xl/sharedStrings.xml><?xml version="1.0" encoding="utf-8"?>
<sst xmlns="http://schemas.openxmlformats.org/spreadsheetml/2006/main" count="555" uniqueCount="416">
  <si>
    <t>Перечень работ</t>
  </si>
  <si>
    <t>Периодичность</t>
  </si>
  <si>
    <t>1 раз в месяц</t>
  </si>
  <si>
    <t>1 раз в неделю</t>
  </si>
  <si>
    <t xml:space="preserve">Уход за зелеными насаждениями: </t>
  </si>
  <si>
    <t>Очистка урн от мусора</t>
  </si>
  <si>
    <t>2 раза в год</t>
  </si>
  <si>
    <t>Подготовка малых архитектурных форм к сезонной эксплуатации</t>
  </si>
  <si>
    <t>2 раза в год (осень/весна)</t>
  </si>
  <si>
    <t>постоянно</t>
  </si>
  <si>
    <t xml:space="preserve">Текущее обслуживание, поверка </t>
  </si>
  <si>
    <t>Постоянно</t>
  </si>
  <si>
    <t>1 раз в квартал</t>
  </si>
  <si>
    <t>1 раз в год</t>
  </si>
  <si>
    <t>Проверка работоспособности и состояния вентиляторов, электроприводов, противопожарных и обратных клапанов.</t>
  </si>
  <si>
    <t>согласно регламенту</t>
  </si>
  <si>
    <t>Обучение пожарно-техническому минимому персонала на обслуживаемых объектах</t>
  </si>
  <si>
    <t>Регламентные работы по сопряженности с датчиками загазованности, системой дымоудаления и техническому обслуживанию, отключению СКУД</t>
  </si>
  <si>
    <t>6 раз в год</t>
  </si>
  <si>
    <t>2 раза в неделю</t>
  </si>
  <si>
    <t>Регламентные работы, согласно действующему законодательству пожарной безопасности объектов ПС: ТО-1, ТО-2, ТО-3.</t>
  </si>
  <si>
    <t>Ревизия запорно-регулирующей арматуры, очистка фильтров в этажных технических помещениях.</t>
  </si>
  <si>
    <t>Осмотр и устранение всех выявленных неисправностей системы, проверка системы автоматизации; проверка наличия тяги в вентиляционных каналах, их прочистка в случае засора</t>
  </si>
  <si>
    <t>от 1 раза в месяц</t>
  </si>
  <si>
    <t>Уборка контейнерных площадок</t>
  </si>
  <si>
    <t>по мере необходимости</t>
  </si>
  <si>
    <t>Проведение ТО-1, ТО-2</t>
  </si>
  <si>
    <t>по графику</t>
  </si>
  <si>
    <t xml:space="preserve"> 3.1</t>
  </si>
  <si>
    <t xml:space="preserve"> 3.2</t>
  </si>
  <si>
    <t xml:space="preserve"> 3.3</t>
  </si>
  <si>
    <t xml:space="preserve"> 3.4</t>
  </si>
  <si>
    <t xml:space="preserve"> 3.5</t>
  </si>
  <si>
    <t xml:space="preserve"> 3.6</t>
  </si>
  <si>
    <t xml:space="preserve"> 3.7</t>
  </si>
  <si>
    <t xml:space="preserve"> 3.8</t>
  </si>
  <si>
    <t>Итого:</t>
  </si>
  <si>
    <t>Поддержание температурно-влажностного режима шахты лифтов, системы освещения и оповещения</t>
  </si>
  <si>
    <t xml:space="preserve"> 1.1</t>
  </si>
  <si>
    <t xml:space="preserve"> 1.2</t>
  </si>
  <si>
    <t xml:space="preserve"> 1.3</t>
  </si>
  <si>
    <t xml:space="preserve"> 1.6</t>
  </si>
  <si>
    <t xml:space="preserve"> 1.8</t>
  </si>
  <si>
    <t xml:space="preserve"> 1.10</t>
  </si>
  <si>
    <t>Техническое обслуживание электросушилок и санитарных приборов в местах общего пользования, ремонт/замена диспенсеров и иных приспособлений</t>
  </si>
  <si>
    <t xml:space="preserve">Влажная уборка лифта: пол, стены, зеркала, поручни, внутренние двери, дверной портал 1-го этажа </t>
  </si>
  <si>
    <t>ежедневно в рабочие дни</t>
  </si>
  <si>
    <t xml:space="preserve">1. Санитарно-гигиеническое содержание помещений, входящих в состав общего имущества </t>
  </si>
  <si>
    <t>2.1 Теплый период года (апрель-сентябрь)</t>
  </si>
  <si>
    <t xml:space="preserve"> 2.1.1</t>
  </si>
  <si>
    <t xml:space="preserve"> 2.1.2</t>
  </si>
  <si>
    <t xml:space="preserve"> 2.1.3</t>
  </si>
  <si>
    <t xml:space="preserve"> - приобретение зеленых насаждений (деревья, кустарники, цветы и др.) для подсадки взамен поврежденных;</t>
  </si>
  <si>
    <t>по мере необходимости 
(не реже 1 раза в год)</t>
  </si>
  <si>
    <t xml:space="preserve"> 2.1.4</t>
  </si>
  <si>
    <t xml:space="preserve"> 2.1.5</t>
  </si>
  <si>
    <t xml:space="preserve"> 2.1.6</t>
  </si>
  <si>
    <t xml:space="preserve"> 2.1.7</t>
  </si>
  <si>
    <t>2.2 Холодный период (октябрь – март)</t>
  </si>
  <si>
    <t xml:space="preserve"> 2.2.1</t>
  </si>
  <si>
    <r>
      <t>Сдвижка и подметание снега при снегопаде на тротуара</t>
    </r>
    <r>
      <rPr>
        <sz val="10"/>
        <rFont val="Times New Roman"/>
        <family val="1"/>
        <charset val="204"/>
      </rPr>
      <t>х, при наличии колейности свыше 5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см</t>
    </r>
  </si>
  <si>
    <t xml:space="preserve"> 2.2.2</t>
  </si>
  <si>
    <r>
      <t>Сдвижка и подметание снега при снегопаде на пожарном проезде</t>
    </r>
    <r>
      <rPr>
        <sz val="10"/>
        <rFont val="Times New Roman"/>
        <family val="1"/>
        <charset val="204"/>
      </rPr>
      <t xml:space="preserve"> с целью обеспечения заезда спецтранспорта (без очистки до усовершенствованного покрытия)</t>
    </r>
  </si>
  <si>
    <t>1 раз в сутки (в дни сильных снегопадов)</t>
  </si>
  <si>
    <t xml:space="preserve"> 2.2.3</t>
  </si>
  <si>
    <t>Очистка от снега и наледи (свыше 5 см) крышек люков  колодцев</t>
  </si>
  <si>
    <t xml:space="preserve"> 2.2.4</t>
  </si>
  <si>
    <t xml:space="preserve">Уборка тротуаров, проездов  при отсутствии снегопада </t>
  </si>
  <si>
    <t xml:space="preserve"> 2.2.5</t>
  </si>
  <si>
    <t>1 раз в сутки (во время гололёда)</t>
  </si>
  <si>
    <t xml:space="preserve"> 2.2.6</t>
  </si>
  <si>
    <t>Уборка контейнерной площадки от случайного мусора, снега и наледи</t>
  </si>
  <si>
    <t xml:space="preserve"> 2.2.7</t>
  </si>
  <si>
    <t>Уборка снега спецтехникой, вывоз снега и его утилизация</t>
  </si>
  <si>
    <t>по мере необходимости 
(но, не более 5 раз с ноября по март)</t>
  </si>
  <si>
    <t>Снятие и передача показаний в ресурсоснабжающие организации показаний с общедомовых приборов учета</t>
  </si>
  <si>
    <t xml:space="preserve"> 5.1.1</t>
  </si>
  <si>
    <t xml:space="preserve"> 5.1.2</t>
  </si>
  <si>
    <t xml:space="preserve"> 5.1.3</t>
  </si>
  <si>
    <t xml:space="preserve"> 5.1.4</t>
  </si>
  <si>
    <t>Укрепление и ремонт окрылений парапета</t>
  </si>
  <si>
    <t xml:space="preserve"> 5.1.5</t>
  </si>
  <si>
    <t xml:space="preserve"> 5.1.6</t>
  </si>
  <si>
    <t>Ремонт входных дверей с установкой/ремонтом запирающих устройств</t>
  </si>
  <si>
    <t xml:space="preserve"> 5.1.7</t>
  </si>
  <si>
    <t xml:space="preserve"> 5.1.8</t>
  </si>
  <si>
    <t>Проверка и очистка воронок системы внутреннего водостока</t>
  </si>
  <si>
    <t xml:space="preserve"> 5.2.1</t>
  </si>
  <si>
    <t xml:space="preserve"> 5.2.2</t>
  </si>
  <si>
    <t xml:space="preserve"> 5.2.3</t>
  </si>
  <si>
    <t xml:space="preserve"> 5.2.4</t>
  </si>
  <si>
    <t xml:space="preserve"> 5.3.1</t>
  </si>
  <si>
    <t xml:space="preserve"> 5.3.2</t>
  </si>
  <si>
    <t xml:space="preserve"> 5.3.3</t>
  </si>
  <si>
    <t xml:space="preserve"> 5.3.4</t>
  </si>
  <si>
    <t xml:space="preserve"> 5.3.5</t>
  </si>
  <si>
    <t>Ремонт, регулировка/замена устройств самозакрывания</t>
  </si>
  <si>
    <t xml:space="preserve"> 5.3.6</t>
  </si>
  <si>
    <t xml:space="preserve">Ремонт перил, ограждений внутри многоквартирного дома </t>
  </si>
  <si>
    <t xml:space="preserve"> 5.4.1</t>
  </si>
  <si>
    <t xml:space="preserve"> 5.4.2</t>
  </si>
  <si>
    <t xml:space="preserve"> 5.4.3</t>
  </si>
  <si>
    <t xml:space="preserve"> 5.4.4</t>
  </si>
  <si>
    <t>Осмотр контрольно-измерительных приборов, автоматических регуляторов температуры и давления систем</t>
  </si>
  <si>
    <t>Восстановление тепловой изоляции на трубопроводах</t>
  </si>
  <si>
    <t>Окраска труб, оборудования и помещения теплового пункта</t>
  </si>
  <si>
    <t>Промывка систем теплового оборудования и сдача по акту в теплоснабжающую организацию</t>
  </si>
  <si>
    <t>Гидравлическое испытание на повышенное давление всех контуров и сдача по акту в теплоснабжающую организацию</t>
  </si>
  <si>
    <t>Уборка помещения теплового пункта</t>
  </si>
  <si>
    <t>4 раза в год</t>
  </si>
  <si>
    <t>Проверка системы автоматизации и диспетчеризации</t>
  </si>
  <si>
    <t>Осмотр оборудования и запорной арматуры систем горячего и холодного водоснабжения, водоотведения</t>
  </si>
  <si>
    <t>Устранение неисправностей в системах водоснабжения, канализации.</t>
  </si>
  <si>
    <t>при подготовке к работе в отопительный период</t>
  </si>
  <si>
    <t xml:space="preserve">Контроль работоспособности запорной арматуры </t>
  </si>
  <si>
    <t>1 раз в 3 месяца</t>
  </si>
  <si>
    <t>Осмотр мембранных баков, контроль давления в баках по манометру</t>
  </si>
  <si>
    <t>Восстановление тепловой изоляции</t>
  </si>
  <si>
    <t>Промывка системы и сдача по акту в теплоснабжающую организацию</t>
  </si>
  <si>
    <t>Гидравлическое испытание на повышенное давление и сдача по акту в теплоснабжающую организацию</t>
  </si>
  <si>
    <t>Проверка системы автоматизации и диспетчеризации насосной станции и внутреннего пожарного водопровода</t>
  </si>
  <si>
    <t>Осмотр насосов, осмотр мембранных баков, находящихся под давлением для ХВС, устранение неисправностей</t>
  </si>
  <si>
    <t>Прочистка фильтров, ревизия арматуры</t>
  </si>
  <si>
    <t>Проверка приборов учета</t>
  </si>
  <si>
    <t>Осмотр электросети, арматуры, электрооборудования (на лестничных клетках, лифтовых, квартирных холлах, технических помещений и т.д.)</t>
  </si>
  <si>
    <t>Устранение неплотностей в вентиляционных каналах, шахтах. Восстановление изоляции и покрытий</t>
  </si>
  <si>
    <t xml:space="preserve"> 7.1</t>
  </si>
  <si>
    <t>Сбор отходов I-IV  классов опасности в специально отведенном Управляющей организацией месте  с последующей передачей их в специализированные организации</t>
  </si>
  <si>
    <t xml:space="preserve"> 8.1</t>
  </si>
  <si>
    <t>Работа диспетчерской службы</t>
  </si>
  <si>
    <t>ежедневно</t>
  </si>
  <si>
    <t>Регистрация и ведение учета по заявкам в специализированной электронной системе</t>
  </si>
  <si>
    <t>Работа аварийной бригады</t>
  </si>
  <si>
    <t>Организация оказания услуг и выполнения работ, предусмотренных перечнем услуг и работ, утвержденным решением общего собрания собственников</t>
  </si>
  <si>
    <t>Заключение договоров с подрядными организациями, обслуживающими инженерно-технические системы дома</t>
  </si>
  <si>
    <t>Контроль за выполнением подрядными организациями договорных обязательств по обслуживанию и ремонту общего имущества дома</t>
  </si>
  <si>
    <t>Содействие в организации и проведении общего собрания собственников (при необходимости)</t>
  </si>
  <si>
    <t>Сопровождение и поддержка специализированной электронной системы регистрации и учета заявок</t>
  </si>
  <si>
    <t>Сопровождение и поддержка информационного сайта</t>
  </si>
  <si>
    <t>Сопровождение мобильных приложений</t>
  </si>
  <si>
    <t>Рассмотрение обращений собственников помещений</t>
  </si>
  <si>
    <t>Начисление обязательных платежей и взносов, связанных с оплатой расходов на содержание и ремонт общего имущества в многоквартирном доме и коммунальных услуг, в соответствии с требованиями законодательства Российской Федерации</t>
  </si>
  <si>
    <t>Оформление платежных документов и направление их собственникам и пользователям помещений в многоквартирном доме</t>
  </si>
  <si>
    <t>Осуществление расчетов с ресурсоснабжающими организациями за коммунальные ресурсы, поставленные по договорам ресурсоснабжения в целях обеспечения предоставления в установленном порядке собственникам и пользователям помещений в многоквартирном доме коммунальной услуги соответствующего вида</t>
  </si>
  <si>
    <t>Организация сбора платежей, заключение договоров с банком на прием платежей</t>
  </si>
  <si>
    <t>Подготовка документов для  претензионной и исковой работы в отношении лиц, не исполнивших обязанность по внесению платы за жилое помещение и коммунальные услуги, предусмотренную жилищным законодательством Российской Федерации</t>
  </si>
  <si>
    <t>Услуги платежных систем</t>
  </si>
  <si>
    <t>Анализ жилищного фонда по задолженности в целом (в т.ч. перед РСО)</t>
  </si>
  <si>
    <t>Контроль оформления документов по взысканию задолженности по каждому собственнику индивидуально</t>
  </si>
  <si>
    <t>Контроль и обеспечение своевременности внесения платежей в досудебном порядке (должники до 3-х месяцев), в т.ч. SMS-информирование</t>
  </si>
  <si>
    <t>Досудебно-перетензионная работа</t>
  </si>
  <si>
    <t>Адресный выезд к должникам по нежилому фонду (подготовка и направление актов сверки, дополнительной документации и т.п.)</t>
  </si>
  <si>
    <t>Представительство в судах общей юрисдикции, в арбитражных судах по взысканию задолженности</t>
  </si>
  <si>
    <t>Работа с Федеральной службой судебных приставов (ФССП) по исполнительным делопроизводствам</t>
  </si>
  <si>
    <t>Стоимость*
(тариф руб. 
на 1 кв.м)</t>
  </si>
  <si>
    <t>№
 п/п</t>
  </si>
  <si>
    <t>1 раз в 3 года</t>
  </si>
  <si>
    <t>Очистка помещений от мусора, санобработка после аварийных ситуаций</t>
  </si>
  <si>
    <t>Ремонт входных и внутренних дверей с установкой/ремонтом запирающих устройств</t>
  </si>
  <si>
    <t>Перечень работ и услуг по управлению многоквартирным домом, услуг и работ по содержанию и ремонту общего имущества</t>
  </si>
  <si>
    <r>
      <t xml:space="preserve"> - посадка насаждений, подсадка газонной травы, полив, обрезка сезонная и санитарная, покос газонов, удаление ненужных или поврежденных растений,  защита от вредителей, </t>
    </r>
    <r>
      <rPr>
        <sz val="10"/>
        <color rgb="FF000000"/>
        <rFont val="Times New Roman"/>
        <family val="1"/>
        <charset val="204"/>
      </rPr>
      <t>уборка листвы, прополка</t>
    </r>
  </si>
  <si>
    <t>Перекатка пожарных рукавов</t>
  </si>
  <si>
    <t>Закуп инвентаря для уборки территории</t>
  </si>
  <si>
    <t>Закуп химии и инвентаря для уборки помещений</t>
  </si>
  <si>
    <t xml:space="preserve"> 1.4</t>
  </si>
  <si>
    <t xml:space="preserve"> 1.5</t>
  </si>
  <si>
    <t xml:space="preserve"> 1.7</t>
  </si>
  <si>
    <t xml:space="preserve"> - подсыпка грунта, цветного камня, мульчи, удобрений</t>
  </si>
  <si>
    <t>Санобработка урн,контейнерной площадки, контейнеров (приложение № 1 к СанПиН 2.1.3684-21)</t>
  </si>
  <si>
    <t>Очистка тротуаров от наледи, посыпка тротуаров  противоледным реагентом</t>
  </si>
  <si>
    <t>Наладка, настройка, регулировка, замена осветительных приборов в шахте лифта</t>
  </si>
  <si>
    <t>Влажная уборка пола</t>
  </si>
  <si>
    <t>Влажная уборка  санузлов</t>
  </si>
  <si>
    <t>ежедневно, каждый час</t>
  </si>
  <si>
    <t>3. Обслуживание лифтов и системы диспетчерского контроля лифтов в количестве 2 шт, эскалаторов в количестве 2 шт.</t>
  </si>
  <si>
    <t>Работы по техническому обслуживанию лифтов, эскалаторов  и системы диспетчерского контроля лифтов и обеспечение диспетчерской связи с кабиной лифтов</t>
  </si>
  <si>
    <t>Работа специалиста, связанная с технической неисправностью лифтов, эскалаторов</t>
  </si>
  <si>
    <t>Периодическое техническое освидетельствование лифтов, эскалаторов</t>
  </si>
  <si>
    <t>Страхование лифтов, эскалаторов</t>
  </si>
  <si>
    <t>Прием, хранение и передача технической документации на торговый центр и иных связанных с управлением этим домом документов, а также их актуализация и восстановление (при необходимости)</t>
  </si>
  <si>
    <t>2. Содержание придомовой территории</t>
  </si>
  <si>
    <t>Уборка придомовой территории от случайного мусора</t>
  </si>
  <si>
    <t>Контроль за рациональным расходованием электроэнергии, по снижению расхода электроэнергии, повышению сроков службы электрооборудования и электрических сетей.</t>
  </si>
  <si>
    <t xml:space="preserve"> 6.1</t>
  </si>
  <si>
    <t xml:space="preserve"> 8.2</t>
  </si>
  <si>
    <t xml:space="preserve"> 8.3</t>
  </si>
  <si>
    <t xml:space="preserve"> 4.1.1</t>
  </si>
  <si>
    <t xml:space="preserve"> 4.1.2</t>
  </si>
  <si>
    <t xml:space="preserve"> 4.1.3</t>
  </si>
  <si>
    <t xml:space="preserve"> 4.1.4</t>
  </si>
  <si>
    <t xml:space="preserve"> 4.1.5</t>
  </si>
  <si>
    <t xml:space="preserve"> 4.1.6</t>
  </si>
  <si>
    <t>4.1 Кровля и технический этаж</t>
  </si>
  <si>
    <t xml:space="preserve"> 4.2.1</t>
  </si>
  <si>
    <t xml:space="preserve"> 4.2.2</t>
  </si>
  <si>
    <t xml:space="preserve"> 4.2.3</t>
  </si>
  <si>
    <t>4.3 Лестничные клетки, места общего пользования</t>
  </si>
  <si>
    <t xml:space="preserve"> 4.3.1</t>
  </si>
  <si>
    <t xml:space="preserve"> 4.3.2</t>
  </si>
  <si>
    <t xml:space="preserve"> 4.3.3</t>
  </si>
  <si>
    <t xml:space="preserve"> 4.3.4</t>
  </si>
  <si>
    <t xml:space="preserve"> 4.3.5</t>
  </si>
  <si>
    <t xml:space="preserve"> 4.4.1</t>
  </si>
  <si>
    <t xml:space="preserve"> 4.4.2</t>
  </si>
  <si>
    <t xml:space="preserve"> 4.4.3</t>
  </si>
  <si>
    <t xml:space="preserve"> 4.4.4</t>
  </si>
  <si>
    <t>5. 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</si>
  <si>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>5.1 Индивидуальный тепловой пункт, система автоматизации теплового пункта и водоподкачки</t>
  </si>
  <si>
    <t xml:space="preserve"> 5.1.9</t>
  </si>
  <si>
    <t xml:space="preserve"> 5.1.10</t>
  </si>
  <si>
    <t xml:space="preserve"> 5.1.11</t>
  </si>
  <si>
    <t>Локальный ремонт кровли, в том чиле всех элементов расположенных на ней</t>
  </si>
  <si>
    <t>Осмотр, очистка кровли от посторонних предметов и мусора</t>
  </si>
  <si>
    <t>Замена и ремонт элементов освещения кровли</t>
  </si>
  <si>
    <t>Ремонт и покраска входных дверей общего пользования</t>
  </si>
  <si>
    <t xml:space="preserve">Замена ручек на дверях мест общего пользования </t>
  </si>
  <si>
    <t>4.4 Фасад, фундамент, перекрытия и иные несущие конструкции</t>
  </si>
  <si>
    <t>Проверка состояния облицовки фасадов, подсветки, остекления лифтовых холлов</t>
  </si>
  <si>
    <t>Текущий ремонт лакокрасочного покрытия фасада и декоративных элементов фасада.</t>
  </si>
  <si>
    <t>Осмотр состояния трубопроводов, регулирующей и запорной арматуры, устранение неисправностей</t>
  </si>
  <si>
    <t>Осмотр и устранение  неисправностей теплообменников отопления и горячего водоснабжения</t>
  </si>
  <si>
    <t>Осмотр и устранение неисправностей насосов отопления и горячего водоснабжения</t>
  </si>
  <si>
    <t>Осмотр мембранных баков, контроль давления в баках по манометру и устранение неисправностей</t>
  </si>
  <si>
    <t>Ревизия всех составляющих системы теплоснабжения. При необходимости ремонт, замена</t>
  </si>
  <si>
    <t xml:space="preserve">Контроль параметров теплоносителя и воды (давления, температуры, расхода)  и принятие мер к восстановлению требуемых параметров отопления и водоснабжения и герметичности систем;  </t>
  </si>
  <si>
    <t>Контроль состояния  контрольно-измерительных приборов (манометров, термометров и т.п.) и выявление неисправности.</t>
  </si>
  <si>
    <t>Промывка системы ХГВС</t>
  </si>
  <si>
    <t>1 раз в год (весенний период)</t>
  </si>
  <si>
    <t xml:space="preserve">Лабораторные исследования холодной воды на вводе в МКД </t>
  </si>
  <si>
    <t>Осмотр состояния трубопроводов и запорной арматуры, при необходимости устранение неисправностей</t>
  </si>
  <si>
    <t>Ревизия всех составляющих системы отопления. При необходимости ремонт, замена</t>
  </si>
  <si>
    <t>Внешний осмотр, проверка общего технического состояния насосной станции, устранение неисправностей, проверка работоспособности, регулировка и техническое обслуживание насосов для ХВС и для внутреннего пожарного водопровода</t>
  </si>
  <si>
    <t>5.2 Система горячего и холодного водоснабжения, система водоотведения</t>
  </si>
  <si>
    <t xml:space="preserve"> 5.2.5</t>
  </si>
  <si>
    <t xml:space="preserve"> 5.2.6</t>
  </si>
  <si>
    <t xml:space="preserve"> 5.2.7</t>
  </si>
  <si>
    <t>5.3 Система отопления МКД</t>
  </si>
  <si>
    <t>5.4 Насосная станция</t>
  </si>
  <si>
    <t xml:space="preserve"> 5.4.5</t>
  </si>
  <si>
    <t>5.5 Электротехнические работы</t>
  </si>
  <si>
    <t xml:space="preserve"> 5.5.1</t>
  </si>
  <si>
    <t>5.6. Обслуживание системы вентиляции и кондиционирования</t>
  </si>
  <si>
    <t xml:space="preserve"> 5.6.1</t>
  </si>
  <si>
    <t xml:space="preserve"> 5.6.2</t>
  </si>
  <si>
    <t xml:space="preserve"> 5.6.3</t>
  </si>
  <si>
    <t>5.7 Обслуживание системы противопожарной защиты (система ПСиДУ)</t>
  </si>
  <si>
    <t xml:space="preserve"> 5.7.1</t>
  </si>
  <si>
    <t xml:space="preserve"> 5.7.2</t>
  </si>
  <si>
    <t xml:space="preserve"> 5.7.3</t>
  </si>
  <si>
    <t xml:space="preserve"> 5.7.4</t>
  </si>
  <si>
    <t xml:space="preserve"> 5.7.5</t>
  </si>
  <si>
    <t>Работы по обслуживанию пожарной сигнализации, спринклерной системы, системы дымоудоления и системы пожарного водопровода</t>
  </si>
  <si>
    <t>Осмотр, поверка и заправка огнетушитеелей</t>
  </si>
  <si>
    <t>1 раз в гол</t>
  </si>
  <si>
    <t>Работы по обслуживанию системы оповещения, в т.ч для маломобильных групп населения</t>
  </si>
  <si>
    <t xml:space="preserve">5.8 Обслуживание, поверка общедомовых приборов учета </t>
  </si>
  <si>
    <t xml:space="preserve"> 5.8.1</t>
  </si>
  <si>
    <t xml:space="preserve"> 5.8.2</t>
  </si>
  <si>
    <t>6. Виды работ с отходами</t>
  </si>
  <si>
    <t>8. Аварийные работы на внутридомовых инженерных системах</t>
  </si>
  <si>
    <t>9. Текущий ремонт общего имущества</t>
  </si>
  <si>
    <t>10.1 Организационно-правовая работа</t>
  </si>
  <si>
    <t xml:space="preserve"> 10.1.1</t>
  </si>
  <si>
    <t xml:space="preserve"> 10.1.2</t>
  </si>
  <si>
    <t xml:space="preserve"> 10.1.3</t>
  </si>
  <si>
    <t xml:space="preserve"> 10.1.4</t>
  </si>
  <si>
    <t xml:space="preserve"> 10.1.5</t>
  </si>
  <si>
    <t xml:space="preserve"> 10.1.6</t>
  </si>
  <si>
    <t xml:space="preserve"> 10.1.7</t>
  </si>
  <si>
    <t xml:space="preserve"> 10.1.8</t>
  </si>
  <si>
    <t>10.2 Организация взаимодействия с собственниками</t>
  </si>
  <si>
    <t xml:space="preserve"> 10.2.1</t>
  </si>
  <si>
    <t xml:space="preserve"> 10.2.2</t>
  </si>
  <si>
    <t xml:space="preserve"> 10.2.3</t>
  </si>
  <si>
    <t xml:space="preserve"> 10.2.4</t>
  </si>
  <si>
    <t xml:space="preserve"> 10.2.5</t>
  </si>
  <si>
    <t>10.3 Организация и осуществление расчетов</t>
  </si>
  <si>
    <t xml:space="preserve"> 10.3.1</t>
  </si>
  <si>
    <t xml:space="preserve"> 10.3.2</t>
  </si>
  <si>
    <t xml:space="preserve"> 10.3.3</t>
  </si>
  <si>
    <t xml:space="preserve"> 10.3.4</t>
  </si>
  <si>
    <t xml:space="preserve"> 10.3.5</t>
  </si>
  <si>
    <t xml:space="preserve"> 10.3.6</t>
  </si>
  <si>
    <t>Содержание информационной базы 1С ЖКХ</t>
  </si>
  <si>
    <t xml:space="preserve"> 10.3.7</t>
  </si>
  <si>
    <t>10.4 Работа с проблемной задолженностью</t>
  </si>
  <si>
    <t xml:space="preserve"> 10.4.1</t>
  </si>
  <si>
    <t xml:space="preserve"> 10.4.2</t>
  </si>
  <si>
    <t xml:space="preserve"> 10.4.3</t>
  </si>
  <si>
    <t xml:space="preserve"> 10.4.4</t>
  </si>
  <si>
    <t xml:space="preserve"> 10.4.5</t>
  </si>
  <si>
    <t xml:space="preserve"> 10.4.6</t>
  </si>
  <si>
    <t xml:space="preserve"> 10.4.7</t>
  </si>
  <si>
    <t>Осмотр дверей общего пользования</t>
  </si>
  <si>
    <t xml:space="preserve">Осмотр положений и открываний дверей мест общего пользования </t>
  </si>
  <si>
    <t xml:space="preserve">Осмотр ручек на дверях мест общего пользования </t>
  </si>
  <si>
    <t>Осмотр входной группы и первого этажа</t>
  </si>
  <si>
    <t>Осмотр устройств самозакрывания</t>
  </si>
  <si>
    <t xml:space="preserve">Осмотр перил, ограждений внутри многоквартирного дома </t>
  </si>
  <si>
    <t>Ремонт домовых знаков</t>
  </si>
  <si>
    <t>Осмотр лакокрасочного покрытия фасада и декоративных элементов фасада.</t>
  </si>
  <si>
    <t>Осмотр домовых знаков</t>
  </si>
  <si>
    <t>Осмотре кровли, в том чиле всех элементов расположенных на ней</t>
  </si>
  <si>
    <t>Осмотр окрылений парапета</t>
  </si>
  <si>
    <t>Осмотр входных дверей с установкой/ремонтом запирающих устройств</t>
  </si>
  <si>
    <t>Осмотр элементов освещения кровли</t>
  </si>
  <si>
    <t>Влажная протирка дверей и фурнитуры мест общего пользования</t>
  </si>
  <si>
    <t>Влажная протирка подоконников, перил лестниц, отопительных приборов, шкафов для электросчетчиков, пожарных ящиков, слаботочных устройств, решеток вентиляции и дымоудаления</t>
  </si>
  <si>
    <t>ежедневно, по мере необходимости</t>
  </si>
  <si>
    <t xml:space="preserve"> 2.2.8</t>
  </si>
  <si>
    <t>Косметический ремонт входной группы и этажей</t>
  </si>
  <si>
    <t>1 раз в 6 лет</t>
  </si>
  <si>
    <t>Замена, восстановление отдельных участков</t>
  </si>
  <si>
    <t>Установка, замена и восстановление отдельных элементов и частей элементов отопления</t>
  </si>
  <si>
    <t>Установка, замена, восстановление работоспособности электроснабжения, за исключением внутриквартирных устройств.</t>
  </si>
  <si>
    <t>Установка, замена, восстановление работоспособности отдельных элементов и частей элементов, включая насосные установки.</t>
  </si>
  <si>
    <t>Осмотр на  выявленние неисправностей системы кондиционирования, проверка системы автоматизации кондиционирования;</t>
  </si>
  <si>
    <t xml:space="preserve">Замена, восстановление работоспособности внутридомовой системы вентиляции, включая вентиляторы и электроприводы. </t>
  </si>
  <si>
    <t>Ремонт и восстановление расзрушенных участков тротуаров, проездов, дорожек, отмосток ограждений</t>
  </si>
  <si>
    <t>Ремонт и восстановлени, окрашивание малых архитектурных форм</t>
  </si>
  <si>
    <t>Ремонт оконных конструкций</t>
  </si>
  <si>
    <t>Замена или ремонт вышедших из строя выключателей, светильников</t>
  </si>
  <si>
    <t xml:space="preserve"> 9.1.2</t>
  </si>
  <si>
    <t xml:space="preserve"> 9.1.3</t>
  </si>
  <si>
    <t xml:space="preserve"> 9.1.4</t>
  </si>
  <si>
    <t xml:space="preserve"> 9.2.1</t>
  </si>
  <si>
    <t>9.3 Лестничные клетки, места общего пользования</t>
  </si>
  <si>
    <t xml:space="preserve"> 9.3.1</t>
  </si>
  <si>
    <t xml:space="preserve"> 9.3.2</t>
  </si>
  <si>
    <t xml:space="preserve"> 9.3.3</t>
  </si>
  <si>
    <t xml:space="preserve"> 9.3.4</t>
  </si>
  <si>
    <t xml:space="preserve"> 9.3.5</t>
  </si>
  <si>
    <t xml:space="preserve"> 9.3.6</t>
  </si>
  <si>
    <t>9.4 Фасад, фундамент, перекрытия и иные несущие конструкции</t>
  </si>
  <si>
    <t xml:space="preserve"> 9.4.1</t>
  </si>
  <si>
    <t xml:space="preserve"> 9.4.2</t>
  </si>
  <si>
    <t>9.5 Индивидуальный тепловой пункт, система автоматизации теплового пункта и водоподкачки</t>
  </si>
  <si>
    <t xml:space="preserve"> 9.5.1</t>
  </si>
  <si>
    <t xml:space="preserve"> 9.5.2</t>
  </si>
  <si>
    <t>9.6 Водопровод и канализация, ГВС.</t>
  </si>
  <si>
    <t xml:space="preserve"> 9.6.1</t>
  </si>
  <si>
    <t>9.7 Электроснабжение и электротехнические утройства</t>
  </si>
  <si>
    <t xml:space="preserve"> 9.7.1</t>
  </si>
  <si>
    <t xml:space="preserve"> 9.7.2</t>
  </si>
  <si>
    <t>9.8 Система вентиляции и кондиционирования</t>
  </si>
  <si>
    <t xml:space="preserve"> 9.8.1</t>
  </si>
  <si>
    <t xml:space="preserve"> 9.9.1</t>
  </si>
  <si>
    <t xml:space="preserve"> 9.10.1</t>
  </si>
  <si>
    <t xml:space="preserve"> 9.11.1</t>
  </si>
  <si>
    <t>Мелкий ремонт лифтового оборудования</t>
  </si>
  <si>
    <t>Изоляция проводов, цепец заземления</t>
  </si>
  <si>
    <t xml:space="preserve"> 9.5.3</t>
  </si>
  <si>
    <t>Очистка фильтров системы горячего водоснабжения и отопления.</t>
  </si>
  <si>
    <t xml:space="preserve"> 9.6.2</t>
  </si>
  <si>
    <t>Мелкий ремонт оборудования и отопительных приборов, замена или ремонт кранов, затворов, прокладок, автовоздушников</t>
  </si>
  <si>
    <t>9.9 Система отопления МКД</t>
  </si>
  <si>
    <t xml:space="preserve"> 9.9.2</t>
  </si>
  <si>
    <t>9.10 Полы, потолки в местах общего пользования</t>
  </si>
  <si>
    <t>9.11 Внешнее благоустройство</t>
  </si>
  <si>
    <t xml:space="preserve"> 9.11.2</t>
  </si>
  <si>
    <t>9.12 Обслуживание системы противопожарной защиты (система ПСиДУ)</t>
  </si>
  <si>
    <t xml:space="preserve"> 9.12.1</t>
  </si>
  <si>
    <t>9.13 Лифты и системы диспетчерского контроля лифтов в количестве 5 шт.</t>
  </si>
  <si>
    <t xml:space="preserve"> 9.13.1</t>
  </si>
  <si>
    <t>Замена элементов или частей элементов лифтового оборудования</t>
  </si>
  <si>
    <t xml:space="preserve"> 9.13.2</t>
  </si>
  <si>
    <t xml:space="preserve"> 5.5.2</t>
  </si>
  <si>
    <t xml:space="preserve"> 9.8.2</t>
  </si>
  <si>
    <t>Мелкий ремонт, замена противопожарных датчиков, элементов системы оповещения</t>
  </si>
  <si>
    <t>Замена пожарных рукавов</t>
  </si>
  <si>
    <t>1 раз в 8 лет</t>
  </si>
  <si>
    <t>каждый час (в дни сильных снегопадов)</t>
  </si>
  <si>
    <t xml:space="preserve">Подготовка объекта к Новому году: монтаж/демонтаж украшений, гирлянд, елки </t>
  </si>
  <si>
    <t>Сбор, обновление и хранение информации о собственниках помещений в торговом центре, а также о лицах, использующих общее имущество в торговом центре на основании договоров (по решению общего собрания собственников помещений), включая ведение актуальных списков в электронном виде и (или) на бумажных носителях с учетом требований законодательства Российской Федерации о защите персональных данных</t>
  </si>
  <si>
    <t>Подготовка предложений по вопросам содержания и ремонта общего имущества собственников помещений для их рассмотрения общим собранием собственников помещений в многоквартирном доме</t>
  </si>
  <si>
    <t>Взаимодействие с органами государственной власти и органами местного самоуправления по вопросам, связанным с деятельностью по управлению торговым комплексом</t>
  </si>
  <si>
    <t>Заключение договоров с собственниками нежилых помещений в доме</t>
  </si>
  <si>
    <t>Управляющая организация: ООО "Алое Поле Сервис"                                                                                                                       Собственник:</t>
  </si>
  <si>
    <t xml:space="preserve"> 5.5.3</t>
  </si>
  <si>
    <t>Приложение № 3.1</t>
  </si>
  <si>
    <t>к договору управления многоквартирным домом от "___" ____________ 202__ г.</t>
  </si>
  <si>
    <t xml:space="preserve">в многоквартирном доме по адресу: г. Челябинск, пр. Ленина, д. 64Б. </t>
  </si>
  <si>
    <t>Подготовка лифтов, эскалаторов к ежегодному техническому освидетельствованию в соответствии с Правилами устройства и безопасной эксплуатации лифтов</t>
  </si>
  <si>
    <t xml:space="preserve"> 4.3.6</t>
  </si>
  <si>
    <t xml:space="preserve"> 5.7.6</t>
  </si>
  <si>
    <t xml:space="preserve"> 5.7.7</t>
  </si>
  <si>
    <t>1.9.</t>
  </si>
  <si>
    <t>Уборка эскалаторов, влажная протирка стеклянных ограждения эскалаторов, подметание и влажная уборка</t>
  </si>
  <si>
    <t>7. Дополнительные услуги Управляющей организации</t>
  </si>
  <si>
    <t xml:space="preserve"> 9.1 Кровля и технический этаж</t>
  </si>
  <si>
    <t>9.1.1.</t>
  </si>
  <si>
    <t xml:space="preserve"> 9.7.3</t>
  </si>
  <si>
    <t>10. Управление многоквартирным домом</t>
  </si>
  <si>
    <t>Размер платы за содержание жилого помещения - нежилое (коммерция)</t>
  </si>
  <si>
    <t>______________________________                                                                                                                                                  ______________________________</t>
  </si>
  <si>
    <t>4. Общие работы по обслуживанию жилого помещения</t>
  </si>
  <si>
    <t xml:space="preserve"> 11.1</t>
  </si>
  <si>
    <t>11. Обслуживание систем видеонаблюдения</t>
  </si>
  <si>
    <t xml:space="preserve">Техническое обслуживание системы видеонаблюдения </t>
  </si>
  <si>
    <t>согласно техн.паспорту</t>
  </si>
  <si>
    <r>
      <rPr>
        <b/>
        <sz val="10"/>
        <rFont val="Times New Roman"/>
        <family val="1"/>
        <charset val="204"/>
      </rPr>
      <t>Ежемесячно</t>
    </r>
    <r>
      <rPr>
        <sz val="10"/>
        <rFont val="Times New Roman"/>
        <family val="1"/>
        <charset val="204"/>
      </rPr>
      <t xml:space="preserve"> (в соответствии с тех. требованиями на
оборудование)</t>
    </r>
  </si>
  <si>
    <t xml:space="preserve">Контроль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 и элементов, скрытых от постоянного наблюдения (разводящих трубопроводов и оборудования в технических помещениях). Контроль состояния герметичности участков трубопроводов и соединительных элементов. </t>
  </si>
  <si>
    <t>Контроль работоспособности устройств защитного отключения, электрооборудования, в том числе в электрощитах (этажные, в тех.помещениях, ИТП и насосные); техническое обслуживание электродвигателей (осмотр, устранение видимых неисправностей), силовых и осветительных установок элементов молнезащиты и внутридомовых электросетей, очистка клемм и соединений в групповых щитках и распределительных шкафах, наладка электрооборудования, обслуживание трехфазных счетчиков</t>
  </si>
  <si>
    <t>9.2 Технические помещения</t>
  </si>
  <si>
    <t>Уборка мест общего пользования, технических помещений</t>
  </si>
  <si>
    <t>Дезинсекция и дератизация помещений общего пользования  и технических помещений</t>
  </si>
  <si>
    <t>Осмотр  технических помещений</t>
  </si>
  <si>
    <t>Осмотр территории, отмостки; работы по проверке состояния фундамента, цокольных помещений, стен, перекрытий, колонн и столбов дома, балок перекрытий и покрытий</t>
  </si>
  <si>
    <t xml:space="preserve">Устранение причин подтопления помещений </t>
  </si>
  <si>
    <t>4.2 Цокольные помещения</t>
  </si>
  <si>
    <t>ИТОГО</t>
  </si>
  <si>
    <t>12. Дополнительные услуги</t>
  </si>
  <si>
    <t xml:space="preserve"> 12.1</t>
  </si>
  <si>
    <t>Обеспечение безопасности (постовая охрана)</t>
  </si>
  <si>
    <t>круглосуточно</t>
  </si>
  <si>
    <t>12.1 Обеспечение безопасности ТЦ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</si>
</sst>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₽_-;\-* #,##0.00\ _₽_-;_-* &quot;-&quot;??\ _₽_-;_-@_-"/>
    <numFmt numFmtId="165" formatCode="#,##0.00\ _₽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vertical="center"/>
    </xf>
    <xf numFmtId="1" fontId="2" fillId="2" borderId="0" xfId="0" applyNumberFormat="1" applyFont="1" applyFill="1" applyAlignment="1">
      <alignment horizontal="right" vertical="center" wrapText="1"/>
    </xf>
    <xf numFmtId="0" fontId="10" fillId="0" borderId="0" xfId="2" applyFont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43" fontId="3" fillId="2" borderId="0" xfId="1" applyFont="1" applyFill="1" applyAlignment="1">
      <alignment vertical="center"/>
    </xf>
    <xf numFmtId="0" fontId="2" fillId="2" borderId="1" xfId="0" applyFont="1" applyFill="1" applyBorder="1" applyAlignment="1">
      <alignment horizontal="right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2" applyFont="1" applyFill="1" applyBorder="1" applyAlignment="1">
      <alignment horizontal="left" wrapText="1"/>
    </xf>
    <xf numFmtId="0" fontId="3" fillId="2" borderId="1" xfId="2" applyFont="1" applyFill="1" applyBorder="1" applyAlignment="1">
      <alignment horizontal="center" wrapText="1"/>
    </xf>
    <xf numFmtId="0" fontId="10" fillId="2" borderId="0" xfId="2" applyFont="1" applyFill="1"/>
    <xf numFmtId="0" fontId="2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justify" vertical="center" wrapText="1"/>
    </xf>
    <xf numFmtId="43" fontId="2" fillId="2" borderId="0" xfId="1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vertical="center"/>
    </xf>
    <xf numFmtId="0" fontId="3" fillId="2" borderId="0" xfId="0" applyFont="1" applyFill="1" applyAlignment="1">
      <alignment horizontal="left"/>
    </xf>
    <xf numFmtId="14" fontId="3" fillId="2" borderId="1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Alignment="1">
      <alignment vertical="center"/>
    </xf>
    <xf numFmtId="0" fontId="6" fillId="2" borderId="1" xfId="0" applyFont="1" applyFill="1" applyBorder="1" applyAlignment="1">
      <alignment horizontal="center" vertical="top" wrapText="1"/>
    </xf>
    <xf numFmtId="1" fontId="2" fillId="2" borderId="1" xfId="0" applyNumberFormat="1" applyFont="1" applyFill="1" applyBorder="1" applyAlignment="1">
      <alignment horizontal="right" vertical="center"/>
    </xf>
    <xf numFmtId="1" fontId="2" fillId="2" borderId="1" xfId="0" applyNumberFormat="1" applyFont="1" applyFill="1" applyBorder="1" applyAlignment="1">
      <alignment horizontal="right" vertical="center" wrapText="1"/>
    </xf>
  </cellXfs>
  <cellStyles count="4">
    <cellStyle name="Обычный" xfId="0" builtinId="0"/>
    <cellStyle name="Обычный 2" xfId="2" xr:uid="{871216A2-1776-436B-B776-B61956E7C183}"/>
    <cellStyle name="Финансовый" xfId="1" builtinId="3"/>
    <cellStyle name="Финансовый 2" xfId="3" xr:uid="{5C6D50C5-06AF-4BC3-8B74-14A907A350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85472-4473-43B1-9ECC-5FB4BD93885A}">
  <sheetPr>
    <pageSetUpPr fitToPage="1"/>
  </sheetPr>
  <dimension ref="A1:G234"/>
  <sheetViews>
    <sheetView tabSelected="1" view="pageBreakPreview" topLeftCell="A215" zoomScale="96" zoomScaleNormal="100" zoomScaleSheetLayoutView="96" workbookViewId="0">
      <selection activeCell="F64" sqref="F64"/>
    </sheetView>
  </sheetViews>
  <sheetFormatPr defaultColWidth="8.6640625" defaultRowHeight="13.2" x14ac:dyDescent="0.25"/>
  <cols>
    <col min="1" max="1" width="8.6640625" style="1" bestFit="1" customWidth="1"/>
    <col min="2" max="2" width="90.5546875" style="1" customWidth="1"/>
    <col min="3" max="3" width="30" style="1" customWidth="1"/>
    <col min="4" max="4" width="13.44140625" style="1" customWidth="1"/>
    <col min="5" max="5" width="13" style="1" customWidth="1"/>
    <col min="6" max="6" width="13.21875" style="1" customWidth="1"/>
    <col min="7" max="16384" width="8.6640625" style="1"/>
  </cols>
  <sheetData>
    <row r="1" spans="1:6" x14ac:dyDescent="0.25">
      <c r="A1" s="9"/>
      <c r="B1" s="9"/>
      <c r="C1" s="10" t="s">
        <v>379</v>
      </c>
      <c r="D1" s="10"/>
      <c r="E1" s="9"/>
      <c r="F1" s="9"/>
    </row>
    <row r="2" spans="1:6" x14ac:dyDescent="0.25">
      <c r="A2" s="9"/>
      <c r="B2" s="11" t="s">
        <v>380</v>
      </c>
      <c r="C2" s="11"/>
      <c r="D2" s="11"/>
      <c r="E2" s="9"/>
      <c r="F2" s="9"/>
    </row>
    <row r="3" spans="1:6" x14ac:dyDescent="0.25">
      <c r="A3" s="12" t="s">
        <v>159</v>
      </c>
      <c r="B3" s="12"/>
      <c r="C3" s="12"/>
      <c r="D3" s="12"/>
      <c r="E3" s="9"/>
      <c r="F3" s="9"/>
    </row>
    <row r="4" spans="1:6" x14ac:dyDescent="0.25">
      <c r="A4" s="12" t="s">
        <v>381</v>
      </c>
      <c r="B4" s="12"/>
      <c r="C4" s="12"/>
      <c r="D4" s="12"/>
      <c r="E4" s="9"/>
      <c r="F4" s="9"/>
    </row>
    <row r="5" spans="1:6" x14ac:dyDescent="0.25">
      <c r="A5" s="12" t="s">
        <v>393</v>
      </c>
      <c r="B5" s="12"/>
      <c r="C5" s="12"/>
      <c r="D5" s="12"/>
      <c r="E5" s="9"/>
      <c r="F5" s="9"/>
    </row>
    <row r="6" spans="1:6" s="2" customFormat="1" x14ac:dyDescent="0.25">
      <c r="A6" s="9"/>
      <c r="B6" s="9"/>
      <c r="C6" s="9"/>
      <c r="D6" s="9"/>
      <c r="E6" s="13"/>
      <c r="F6" s="14"/>
    </row>
    <row r="7" spans="1:6" s="2" customFormat="1" ht="37.799999999999997" customHeight="1" x14ac:dyDescent="0.3">
      <c r="A7" s="15" t="s">
        <v>155</v>
      </c>
      <c r="B7" s="15" t="s">
        <v>0</v>
      </c>
      <c r="C7" s="15" t="s">
        <v>1</v>
      </c>
      <c r="D7" s="16" t="s">
        <v>154</v>
      </c>
      <c r="E7" s="13"/>
      <c r="F7" s="14"/>
    </row>
    <row r="8" spans="1:6" s="2" customFormat="1" x14ac:dyDescent="0.3">
      <c r="A8" s="17" t="s">
        <v>47</v>
      </c>
      <c r="B8" s="17"/>
      <c r="C8" s="17"/>
      <c r="D8" s="17"/>
      <c r="E8" s="13"/>
      <c r="F8" s="14"/>
    </row>
    <row r="9" spans="1:6" s="2" customFormat="1" x14ac:dyDescent="0.3">
      <c r="A9" s="18" t="s">
        <v>38</v>
      </c>
      <c r="B9" s="19" t="s">
        <v>404</v>
      </c>
      <c r="C9" s="20" t="s">
        <v>6</v>
      </c>
      <c r="D9" s="21">
        <v>36.43</v>
      </c>
      <c r="E9" s="13"/>
      <c r="F9" s="14"/>
    </row>
    <row r="10" spans="1:6" s="2" customFormat="1" ht="14.4" customHeight="1" x14ac:dyDescent="0.3">
      <c r="A10" s="18" t="s">
        <v>39</v>
      </c>
      <c r="B10" s="19" t="s">
        <v>306</v>
      </c>
      <c r="C10" s="20" t="s">
        <v>130</v>
      </c>
      <c r="D10" s="21"/>
      <c r="E10" s="13"/>
      <c r="F10" s="14"/>
    </row>
    <row r="11" spans="1:6" s="2" customFormat="1" ht="26.4" x14ac:dyDescent="0.3">
      <c r="A11" s="18" t="s">
        <v>40</v>
      </c>
      <c r="B11" s="19" t="s">
        <v>307</v>
      </c>
      <c r="C11" s="20" t="s">
        <v>3</v>
      </c>
      <c r="D11" s="21"/>
      <c r="E11" s="13"/>
      <c r="F11" s="14"/>
    </row>
    <row r="12" spans="1:6" s="2" customFormat="1" ht="15" customHeight="1" x14ac:dyDescent="0.3">
      <c r="A12" s="18" t="s">
        <v>164</v>
      </c>
      <c r="B12" s="19" t="s">
        <v>171</v>
      </c>
      <c r="C12" s="20" t="s">
        <v>308</v>
      </c>
      <c r="D12" s="21"/>
      <c r="E12" s="13"/>
      <c r="F12" s="14"/>
    </row>
    <row r="13" spans="1:6" s="2" customFormat="1" ht="14.4" customHeight="1" x14ac:dyDescent="0.3">
      <c r="A13" s="18" t="s">
        <v>165</v>
      </c>
      <c r="B13" s="19" t="s">
        <v>172</v>
      </c>
      <c r="C13" s="20" t="s">
        <v>173</v>
      </c>
      <c r="D13" s="21"/>
      <c r="E13" s="13"/>
      <c r="F13" s="14"/>
    </row>
    <row r="14" spans="1:6" s="2" customFormat="1" ht="13.2" customHeight="1" x14ac:dyDescent="0.3">
      <c r="A14" s="18" t="s">
        <v>41</v>
      </c>
      <c r="B14" s="19" t="s">
        <v>45</v>
      </c>
      <c r="C14" s="20" t="s">
        <v>308</v>
      </c>
      <c r="D14" s="21"/>
      <c r="E14" s="13"/>
      <c r="F14" s="14"/>
    </row>
    <row r="15" spans="1:6" s="2" customFormat="1" ht="26.4" x14ac:dyDescent="0.3">
      <c r="A15" s="18" t="s">
        <v>166</v>
      </c>
      <c r="B15" s="19" t="s">
        <v>44</v>
      </c>
      <c r="C15" s="20" t="s">
        <v>25</v>
      </c>
      <c r="D15" s="21"/>
      <c r="E15" s="13"/>
      <c r="F15" s="14"/>
    </row>
    <row r="16" spans="1:6" s="2" customFormat="1" ht="15" customHeight="1" x14ac:dyDescent="0.3">
      <c r="A16" s="18" t="s">
        <v>42</v>
      </c>
      <c r="B16" s="19" t="s">
        <v>405</v>
      </c>
      <c r="C16" s="20" t="s">
        <v>2</v>
      </c>
      <c r="D16" s="21"/>
      <c r="E16" s="13"/>
      <c r="F16" s="22"/>
    </row>
    <row r="17" spans="1:6" s="2" customFormat="1" ht="15" customHeight="1" x14ac:dyDescent="0.3">
      <c r="A17" s="18" t="s">
        <v>386</v>
      </c>
      <c r="B17" s="19" t="s">
        <v>387</v>
      </c>
      <c r="C17" s="20"/>
      <c r="D17" s="21"/>
      <c r="E17" s="13"/>
      <c r="F17" s="22"/>
    </row>
    <row r="18" spans="1:6" s="2" customFormat="1" ht="15" customHeight="1" x14ac:dyDescent="0.3">
      <c r="A18" s="18" t="s">
        <v>43</v>
      </c>
      <c r="B18" s="19" t="s">
        <v>163</v>
      </c>
      <c r="C18" s="20" t="s">
        <v>2</v>
      </c>
      <c r="D18" s="21"/>
      <c r="E18" s="13"/>
      <c r="F18" s="22"/>
    </row>
    <row r="19" spans="1:6" s="3" customFormat="1" ht="15" customHeight="1" x14ac:dyDescent="0.3">
      <c r="A19" s="23" t="s">
        <v>36</v>
      </c>
      <c r="B19" s="23"/>
      <c r="C19" s="23"/>
      <c r="D19" s="24">
        <f>D9</f>
        <v>36.43</v>
      </c>
      <c r="E19" s="25"/>
      <c r="F19" s="25"/>
    </row>
    <row r="20" spans="1:6" s="2" customFormat="1" x14ac:dyDescent="0.3">
      <c r="A20" s="26"/>
      <c r="B20" s="26"/>
      <c r="C20" s="26"/>
      <c r="D20" s="26"/>
      <c r="E20" s="13"/>
      <c r="F20" s="14"/>
    </row>
    <row r="21" spans="1:6" s="2" customFormat="1" x14ac:dyDescent="0.3">
      <c r="A21" s="17" t="s">
        <v>180</v>
      </c>
      <c r="B21" s="17"/>
      <c r="C21" s="17"/>
      <c r="D21" s="17"/>
      <c r="E21" s="13"/>
      <c r="F21" s="14"/>
    </row>
    <row r="22" spans="1:6" s="2" customFormat="1" x14ac:dyDescent="0.3">
      <c r="A22" s="27" t="s">
        <v>48</v>
      </c>
      <c r="B22" s="27"/>
      <c r="C22" s="27"/>
      <c r="D22" s="27"/>
      <c r="E22" s="13"/>
      <c r="F22" s="14"/>
    </row>
    <row r="23" spans="1:6" s="2" customFormat="1" x14ac:dyDescent="0.3">
      <c r="A23" s="20" t="s">
        <v>49</v>
      </c>
      <c r="B23" s="19" t="s">
        <v>181</v>
      </c>
      <c r="C23" s="20" t="s">
        <v>46</v>
      </c>
      <c r="D23" s="28">
        <v>3.22</v>
      </c>
      <c r="E23" s="13"/>
      <c r="F23" s="14"/>
    </row>
    <row r="24" spans="1:6" s="2" customFormat="1" x14ac:dyDescent="0.3">
      <c r="A24" s="20" t="s">
        <v>50</v>
      </c>
      <c r="B24" s="19" t="s">
        <v>4</v>
      </c>
      <c r="C24" s="20"/>
      <c r="D24" s="21">
        <v>0.97</v>
      </c>
      <c r="E24" s="13"/>
      <c r="F24" s="14"/>
    </row>
    <row r="25" spans="1:6" s="2" customFormat="1" x14ac:dyDescent="0.3">
      <c r="A25" s="29" t="s">
        <v>52</v>
      </c>
      <c r="B25" s="29"/>
      <c r="C25" s="20" t="s">
        <v>13</v>
      </c>
      <c r="D25" s="21"/>
      <c r="E25" s="13"/>
      <c r="F25" s="14"/>
    </row>
    <row r="26" spans="1:6" s="2" customFormat="1" ht="26.4" x14ac:dyDescent="0.3">
      <c r="A26" s="29" t="s">
        <v>160</v>
      </c>
      <c r="B26" s="29"/>
      <c r="C26" s="20" t="s">
        <v>53</v>
      </c>
      <c r="D26" s="21"/>
      <c r="E26" s="13"/>
      <c r="F26" s="14"/>
    </row>
    <row r="27" spans="1:6" s="2" customFormat="1" x14ac:dyDescent="0.3">
      <c r="A27" s="30" t="s">
        <v>167</v>
      </c>
      <c r="B27" s="30"/>
      <c r="C27" s="20" t="s">
        <v>13</v>
      </c>
      <c r="D27" s="28">
        <v>0.12</v>
      </c>
      <c r="E27" s="13"/>
      <c r="F27" s="14"/>
    </row>
    <row r="28" spans="1:6" s="2" customFormat="1" x14ac:dyDescent="0.3">
      <c r="A28" s="20" t="s">
        <v>51</v>
      </c>
      <c r="B28" s="19" t="s">
        <v>5</v>
      </c>
      <c r="C28" s="20" t="s">
        <v>46</v>
      </c>
      <c r="D28" s="28">
        <v>0.33</v>
      </c>
      <c r="E28" s="13"/>
      <c r="F28" s="14"/>
    </row>
    <row r="29" spans="1:6" s="2" customFormat="1" x14ac:dyDescent="0.3">
      <c r="A29" s="20" t="s">
        <v>54</v>
      </c>
      <c r="B29" s="19" t="s">
        <v>7</v>
      </c>
      <c r="C29" s="20" t="s">
        <v>8</v>
      </c>
      <c r="D29" s="28">
        <v>2</v>
      </c>
      <c r="E29" s="13"/>
      <c r="F29" s="14"/>
    </row>
    <row r="30" spans="1:6" s="2" customFormat="1" x14ac:dyDescent="0.3">
      <c r="A30" s="20" t="s">
        <v>55</v>
      </c>
      <c r="B30" s="19" t="s">
        <v>24</v>
      </c>
      <c r="C30" s="20" t="s">
        <v>46</v>
      </c>
      <c r="D30" s="28">
        <v>0.24</v>
      </c>
      <c r="E30" s="13"/>
      <c r="F30" s="14"/>
    </row>
    <row r="31" spans="1:6" s="2" customFormat="1" x14ac:dyDescent="0.3">
      <c r="A31" s="20" t="s">
        <v>56</v>
      </c>
      <c r="B31" s="19" t="s">
        <v>162</v>
      </c>
      <c r="C31" s="20" t="s">
        <v>8</v>
      </c>
      <c r="D31" s="28">
        <v>0.66</v>
      </c>
      <c r="E31" s="13"/>
      <c r="F31" s="14"/>
    </row>
    <row r="32" spans="1:6" s="2" customFormat="1" x14ac:dyDescent="0.3">
      <c r="A32" s="20" t="s">
        <v>57</v>
      </c>
      <c r="B32" s="19" t="s">
        <v>168</v>
      </c>
      <c r="C32" s="20" t="s">
        <v>23</v>
      </c>
      <c r="D32" s="28">
        <v>0.14000000000000001</v>
      </c>
      <c r="E32" s="13"/>
      <c r="F32" s="14"/>
    </row>
    <row r="33" spans="1:6" s="2" customFormat="1" x14ac:dyDescent="0.3">
      <c r="A33" s="27" t="s">
        <v>58</v>
      </c>
      <c r="B33" s="27"/>
      <c r="C33" s="27"/>
      <c r="D33" s="27"/>
      <c r="E33" s="13"/>
      <c r="F33" s="14"/>
    </row>
    <row r="34" spans="1:6" s="2" customFormat="1" ht="26.4" x14ac:dyDescent="0.3">
      <c r="A34" s="31" t="s">
        <v>59</v>
      </c>
      <c r="B34" s="19" t="s">
        <v>60</v>
      </c>
      <c r="C34" s="20" t="s">
        <v>371</v>
      </c>
      <c r="D34" s="28">
        <v>5.33</v>
      </c>
      <c r="E34" s="13"/>
      <c r="F34" s="14"/>
    </row>
    <row r="35" spans="1:6" s="2" customFormat="1" ht="26.4" x14ac:dyDescent="0.3">
      <c r="A35" s="20" t="s">
        <v>61</v>
      </c>
      <c r="B35" s="19" t="s">
        <v>62</v>
      </c>
      <c r="C35" s="20" t="s">
        <v>63</v>
      </c>
      <c r="D35" s="28">
        <v>0.4</v>
      </c>
      <c r="E35" s="13"/>
      <c r="F35" s="14"/>
    </row>
    <row r="36" spans="1:6" s="2" customFormat="1" ht="26.4" x14ac:dyDescent="0.3">
      <c r="A36" s="20" t="s">
        <v>64</v>
      </c>
      <c r="B36" s="19" t="s">
        <v>65</v>
      </c>
      <c r="C36" s="20" t="s">
        <v>63</v>
      </c>
      <c r="D36" s="28">
        <v>0.08</v>
      </c>
      <c r="E36" s="13"/>
      <c r="F36" s="14"/>
    </row>
    <row r="37" spans="1:6" s="2" customFormat="1" x14ac:dyDescent="0.3">
      <c r="A37" s="20" t="s">
        <v>66</v>
      </c>
      <c r="B37" s="19" t="s">
        <v>67</v>
      </c>
      <c r="C37" s="20" t="s">
        <v>46</v>
      </c>
      <c r="D37" s="28">
        <v>0.4</v>
      </c>
      <c r="E37" s="13"/>
      <c r="F37" s="14"/>
    </row>
    <row r="38" spans="1:6" s="2" customFormat="1" ht="13.2" customHeight="1" x14ac:dyDescent="0.3">
      <c r="A38" s="31" t="s">
        <v>68</v>
      </c>
      <c r="B38" s="19" t="s">
        <v>169</v>
      </c>
      <c r="C38" s="20" t="s">
        <v>69</v>
      </c>
      <c r="D38" s="28">
        <v>0.6</v>
      </c>
      <c r="E38" s="13"/>
      <c r="F38" s="14"/>
    </row>
    <row r="39" spans="1:6" s="2" customFormat="1" x14ac:dyDescent="0.3">
      <c r="A39" s="20" t="s">
        <v>70</v>
      </c>
      <c r="B39" s="19" t="s">
        <v>71</v>
      </c>
      <c r="C39" s="20" t="s">
        <v>46</v>
      </c>
      <c r="D39" s="28">
        <v>0.05</v>
      </c>
      <c r="E39" s="13"/>
      <c r="F39" s="14"/>
    </row>
    <row r="40" spans="1:6" s="2" customFormat="1" x14ac:dyDescent="0.3">
      <c r="A40" s="20" t="s">
        <v>72</v>
      </c>
      <c r="B40" s="19" t="s">
        <v>5</v>
      </c>
      <c r="C40" s="20" t="s">
        <v>46</v>
      </c>
      <c r="D40" s="28">
        <v>0.21</v>
      </c>
      <c r="E40" s="13"/>
      <c r="F40" s="14"/>
    </row>
    <row r="41" spans="1:6" s="2" customFormat="1" ht="27.6" customHeight="1" x14ac:dyDescent="0.3">
      <c r="A41" s="20" t="s">
        <v>309</v>
      </c>
      <c r="B41" s="19" t="s">
        <v>73</v>
      </c>
      <c r="C41" s="32" t="s">
        <v>74</v>
      </c>
      <c r="D41" s="28">
        <v>4.92</v>
      </c>
      <c r="E41" s="13"/>
      <c r="F41" s="22"/>
    </row>
    <row r="42" spans="1:6" s="3" customFormat="1" ht="15" customHeight="1" x14ac:dyDescent="0.3">
      <c r="A42" s="23" t="s">
        <v>36</v>
      </c>
      <c r="B42" s="23"/>
      <c r="C42" s="23"/>
      <c r="D42" s="24">
        <f>D23+D24+D27+D28+D29+D30+D32+D34+D35+D36+D37+D38+D39+D40+D41</f>
        <v>19.010000000000005</v>
      </c>
      <c r="E42" s="25"/>
      <c r="F42" s="25"/>
    </row>
    <row r="43" spans="1:6" s="2" customFormat="1" x14ac:dyDescent="0.3">
      <c r="A43" s="17" t="s">
        <v>174</v>
      </c>
      <c r="B43" s="17"/>
      <c r="C43" s="17"/>
      <c r="D43" s="17"/>
      <c r="E43" s="14"/>
      <c r="F43" s="14"/>
    </row>
    <row r="44" spans="1:6" s="2" customFormat="1" ht="26.4" x14ac:dyDescent="0.3">
      <c r="A44" s="33" t="s">
        <v>28</v>
      </c>
      <c r="B44" s="34" t="s">
        <v>382</v>
      </c>
      <c r="C44" s="20" t="s">
        <v>13</v>
      </c>
      <c r="D44" s="35">
        <v>0.03</v>
      </c>
      <c r="E44" s="14"/>
      <c r="F44" s="14"/>
    </row>
    <row r="45" spans="1:6" s="2" customFormat="1" ht="26.4" x14ac:dyDescent="0.3">
      <c r="A45" s="33" t="s">
        <v>29</v>
      </c>
      <c r="B45" s="34" t="s">
        <v>175</v>
      </c>
      <c r="C45" s="20" t="s">
        <v>2</v>
      </c>
      <c r="D45" s="36">
        <v>3.4</v>
      </c>
      <c r="E45" s="14"/>
      <c r="F45" s="14"/>
    </row>
    <row r="46" spans="1:6" s="2" customFormat="1" x14ac:dyDescent="0.3">
      <c r="A46" s="33" t="s">
        <v>30</v>
      </c>
      <c r="B46" s="34" t="s">
        <v>26</v>
      </c>
      <c r="C46" s="20" t="s">
        <v>27</v>
      </c>
      <c r="D46" s="36"/>
      <c r="E46" s="14"/>
      <c r="F46" s="14"/>
    </row>
    <row r="47" spans="1:6" s="2" customFormat="1" x14ac:dyDescent="0.3">
      <c r="A47" s="33" t="s">
        <v>31</v>
      </c>
      <c r="B47" s="34" t="s">
        <v>176</v>
      </c>
      <c r="C47" s="20" t="s">
        <v>25</v>
      </c>
      <c r="D47" s="36"/>
      <c r="E47" s="14"/>
      <c r="F47" s="14"/>
    </row>
    <row r="48" spans="1:6" s="2" customFormat="1" x14ac:dyDescent="0.3">
      <c r="A48" s="33" t="s">
        <v>32</v>
      </c>
      <c r="B48" s="34" t="s">
        <v>170</v>
      </c>
      <c r="C48" s="20" t="s">
        <v>9</v>
      </c>
      <c r="D48" s="36"/>
      <c r="E48" s="14"/>
      <c r="F48" s="14"/>
    </row>
    <row r="49" spans="1:6" s="2" customFormat="1" x14ac:dyDescent="0.3">
      <c r="A49" s="33" t="s">
        <v>33</v>
      </c>
      <c r="B49" s="34" t="s">
        <v>37</v>
      </c>
      <c r="C49" s="20" t="s">
        <v>9</v>
      </c>
      <c r="D49" s="36"/>
      <c r="E49" s="14"/>
      <c r="F49" s="14"/>
    </row>
    <row r="50" spans="1:6" s="2" customFormat="1" x14ac:dyDescent="0.3">
      <c r="A50" s="33" t="s">
        <v>34</v>
      </c>
      <c r="B50" s="34" t="s">
        <v>177</v>
      </c>
      <c r="C50" s="20" t="s">
        <v>13</v>
      </c>
      <c r="D50" s="35">
        <v>0.02</v>
      </c>
      <c r="E50" s="14"/>
      <c r="F50" s="14"/>
    </row>
    <row r="51" spans="1:6" s="2" customFormat="1" x14ac:dyDescent="0.3">
      <c r="A51" s="33" t="s">
        <v>35</v>
      </c>
      <c r="B51" s="34" t="s">
        <v>178</v>
      </c>
      <c r="C51" s="20" t="s">
        <v>13</v>
      </c>
      <c r="D51" s="37">
        <v>1.05</v>
      </c>
      <c r="E51" s="14"/>
      <c r="F51" s="14"/>
    </row>
    <row r="52" spans="1:6" s="3" customFormat="1" ht="15" customHeight="1" x14ac:dyDescent="0.3">
      <c r="A52" s="38" t="s">
        <v>36</v>
      </c>
      <c r="B52" s="38"/>
      <c r="C52" s="38"/>
      <c r="D52" s="39">
        <f>D44+D45+D50+D51</f>
        <v>4.5</v>
      </c>
      <c r="E52" s="25"/>
      <c r="F52" s="25"/>
    </row>
    <row r="53" spans="1:6" s="2" customFormat="1" ht="13.95" customHeight="1" x14ac:dyDescent="0.3">
      <c r="A53" s="17" t="s">
        <v>395</v>
      </c>
      <c r="B53" s="17"/>
      <c r="C53" s="17"/>
      <c r="D53" s="17"/>
      <c r="E53" s="14"/>
      <c r="F53" s="14"/>
    </row>
    <row r="54" spans="1:6" s="2" customFormat="1" ht="13.95" customHeight="1" x14ac:dyDescent="0.3">
      <c r="A54" s="27" t="s">
        <v>192</v>
      </c>
      <c r="B54" s="27"/>
      <c r="C54" s="27"/>
      <c r="D54" s="27"/>
      <c r="E54" s="14"/>
      <c r="F54" s="14"/>
    </row>
    <row r="55" spans="1:6" s="2" customFormat="1" x14ac:dyDescent="0.3">
      <c r="A55" s="40" t="s">
        <v>186</v>
      </c>
      <c r="B55" s="34" t="s">
        <v>302</v>
      </c>
      <c r="C55" s="20" t="s">
        <v>25</v>
      </c>
      <c r="D55" s="36">
        <v>0.67</v>
      </c>
      <c r="E55" s="14"/>
      <c r="F55" s="14"/>
    </row>
    <row r="56" spans="1:6" s="2" customFormat="1" x14ac:dyDescent="0.3">
      <c r="A56" s="40" t="s">
        <v>187</v>
      </c>
      <c r="B56" s="34" t="s">
        <v>303</v>
      </c>
      <c r="C56" s="20" t="s">
        <v>25</v>
      </c>
      <c r="D56" s="36"/>
      <c r="E56" s="14"/>
      <c r="F56" s="14"/>
    </row>
    <row r="57" spans="1:6" s="2" customFormat="1" x14ac:dyDescent="0.3">
      <c r="A57" s="40" t="s">
        <v>188</v>
      </c>
      <c r="B57" s="34" t="s">
        <v>212</v>
      </c>
      <c r="C57" s="20" t="s">
        <v>25</v>
      </c>
      <c r="D57" s="36"/>
      <c r="E57" s="14"/>
      <c r="F57" s="14"/>
    </row>
    <row r="58" spans="1:6" s="2" customFormat="1" x14ac:dyDescent="0.3">
      <c r="A58" s="40" t="s">
        <v>189</v>
      </c>
      <c r="B58" s="34" t="s">
        <v>304</v>
      </c>
      <c r="C58" s="20" t="s">
        <v>25</v>
      </c>
      <c r="D58" s="36"/>
      <c r="E58" s="14"/>
      <c r="F58" s="14"/>
    </row>
    <row r="59" spans="1:6" s="2" customFormat="1" x14ac:dyDescent="0.3">
      <c r="A59" s="40" t="s">
        <v>190</v>
      </c>
      <c r="B59" s="34" t="s">
        <v>305</v>
      </c>
      <c r="C59" s="20" t="s">
        <v>25</v>
      </c>
      <c r="D59" s="36"/>
      <c r="E59" s="14"/>
      <c r="F59" s="14"/>
    </row>
    <row r="60" spans="1:6" s="2" customFormat="1" x14ac:dyDescent="0.3">
      <c r="A60" s="40" t="s">
        <v>191</v>
      </c>
      <c r="B60" s="34" t="s">
        <v>86</v>
      </c>
      <c r="C60" s="20" t="s">
        <v>25</v>
      </c>
      <c r="D60" s="36"/>
      <c r="E60" s="14"/>
      <c r="F60" s="14"/>
    </row>
    <row r="61" spans="1:6" s="2" customFormat="1" ht="13.2" customHeight="1" x14ac:dyDescent="0.3">
      <c r="A61" s="27" t="s">
        <v>409</v>
      </c>
      <c r="B61" s="27"/>
      <c r="C61" s="27"/>
      <c r="D61" s="27"/>
      <c r="E61" s="14"/>
      <c r="F61" s="14"/>
    </row>
    <row r="62" spans="1:6" s="2" customFormat="1" x14ac:dyDescent="0.3">
      <c r="A62" s="40" t="s">
        <v>193</v>
      </c>
      <c r="B62" s="34" t="s">
        <v>406</v>
      </c>
      <c r="C62" s="20" t="s">
        <v>3</v>
      </c>
      <c r="D62" s="36">
        <v>0.12</v>
      </c>
      <c r="E62" s="14"/>
      <c r="F62" s="14"/>
    </row>
    <row r="63" spans="1:6" s="2" customFormat="1" ht="13.95" customHeight="1" x14ac:dyDescent="0.3">
      <c r="A63" s="40" t="s">
        <v>194</v>
      </c>
      <c r="B63" s="34" t="s">
        <v>408</v>
      </c>
      <c r="C63" s="20" t="s">
        <v>25</v>
      </c>
      <c r="D63" s="36"/>
      <c r="E63" s="14"/>
      <c r="F63" s="14"/>
    </row>
    <row r="64" spans="1:6" s="2" customFormat="1" x14ac:dyDescent="0.3">
      <c r="A64" s="40" t="s">
        <v>195</v>
      </c>
      <c r="B64" s="34" t="s">
        <v>157</v>
      </c>
      <c r="C64" s="20" t="s">
        <v>25</v>
      </c>
      <c r="D64" s="36"/>
      <c r="E64" s="14"/>
      <c r="F64" s="14"/>
    </row>
    <row r="65" spans="1:6" s="2" customFormat="1" ht="15.6" customHeight="1" x14ac:dyDescent="0.3">
      <c r="A65" s="27" t="s">
        <v>196</v>
      </c>
      <c r="B65" s="27"/>
      <c r="C65" s="27"/>
      <c r="D65" s="27"/>
      <c r="E65" s="14"/>
      <c r="F65" s="14"/>
    </row>
    <row r="66" spans="1:6" s="2" customFormat="1" x14ac:dyDescent="0.3">
      <c r="A66" s="40" t="s">
        <v>197</v>
      </c>
      <c r="B66" s="34" t="s">
        <v>293</v>
      </c>
      <c r="C66" s="20" t="s">
        <v>25</v>
      </c>
      <c r="D66" s="36">
        <v>0.57999999999999996</v>
      </c>
      <c r="E66" s="14"/>
      <c r="F66" s="14"/>
    </row>
    <row r="67" spans="1:6" s="2" customFormat="1" x14ac:dyDescent="0.3">
      <c r="A67" s="40" t="s">
        <v>198</v>
      </c>
      <c r="B67" s="34" t="s">
        <v>294</v>
      </c>
      <c r="C67" s="20" t="s">
        <v>18</v>
      </c>
      <c r="D67" s="36"/>
      <c r="E67" s="14"/>
      <c r="F67" s="14"/>
    </row>
    <row r="68" spans="1:6" s="2" customFormat="1" ht="13.95" customHeight="1" x14ac:dyDescent="0.3">
      <c r="A68" s="40" t="s">
        <v>199</v>
      </c>
      <c r="B68" s="34" t="s">
        <v>295</v>
      </c>
      <c r="C68" s="20" t="s">
        <v>25</v>
      </c>
      <c r="D68" s="36"/>
      <c r="E68" s="14"/>
      <c r="F68" s="14"/>
    </row>
    <row r="69" spans="1:6" s="2" customFormat="1" x14ac:dyDescent="0.3">
      <c r="A69" s="40" t="s">
        <v>200</v>
      </c>
      <c r="B69" s="34" t="s">
        <v>296</v>
      </c>
      <c r="C69" s="20" t="s">
        <v>25</v>
      </c>
      <c r="D69" s="36"/>
      <c r="E69" s="14"/>
      <c r="F69" s="14"/>
    </row>
    <row r="70" spans="1:6" s="2" customFormat="1" x14ac:dyDescent="0.3">
      <c r="A70" s="40" t="s">
        <v>201</v>
      </c>
      <c r="B70" s="34" t="s">
        <v>297</v>
      </c>
      <c r="C70" s="20" t="s">
        <v>25</v>
      </c>
      <c r="D70" s="36"/>
      <c r="E70" s="14"/>
      <c r="F70" s="14"/>
    </row>
    <row r="71" spans="1:6" s="2" customFormat="1" x14ac:dyDescent="0.3">
      <c r="A71" s="40" t="s">
        <v>383</v>
      </c>
      <c r="B71" s="34" t="s">
        <v>298</v>
      </c>
      <c r="C71" s="20" t="s">
        <v>25</v>
      </c>
      <c r="D71" s="36"/>
      <c r="E71" s="14"/>
      <c r="F71" s="14"/>
    </row>
    <row r="72" spans="1:6" s="2" customFormat="1" x14ac:dyDescent="0.3">
      <c r="A72" s="27" t="s">
        <v>216</v>
      </c>
      <c r="B72" s="27"/>
      <c r="C72" s="27"/>
      <c r="D72" s="27"/>
      <c r="E72" s="14"/>
      <c r="F72" s="14"/>
    </row>
    <row r="73" spans="1:6" s="2" customFormat="1" ht="26.4" x14ac:dyDescent="0.3">
      <c r="A73" s="40" t="s">
        <v>202</v>
      </c>
      <c r="B73" s="34" t="s">
        <v>407</v>
      </c>
      <c r="C73" s="20" t="s">
        <v>6</v>
      </c>
      <c r="D73" s="36">
        <v>0.44</v>
      </c>
      <c r="E73" s="14"/>
      <c r="F73" s="14"/>
    </row>
    <row r="74" spans="1:6" s="2" customFormat="1" ht="13.95" customHeight="1" x14ac:dyDescent="0.3">
      <c r="A74" s="40" t="s">
        <v>203</v>
      </c>
      <c r="B74" s="34" t="s">
        <v>217</v>
      </c>
      <c r="C74" s="20" t="s">
        <v>6</v>
      </c>
      <c r="D74" s="36"/>
      <c r="E74" s="14"/>
      <c r="F74" s="14"/>
    </row>
    <row r="75" spans="1:6" s="2" customFormat="1" x14ac:dyDescent="0.3">
      <c r="A75" s="40" t="s">
        <v>204</v>
      </c>
      <c r="B75" s="34" t="s">
        <v>300</v>
      </c>
      <c r="C75" s="20" t="s">
        <v>25</v>
      </c>
      <c r="D75" s="36"/>
      <c r="E75" s="14"/>
      <c r="F75" s="14"/>
    </row>
    <row r="76" spans="1:6" s="2" customFormat="1" x14ac:dyDescent="0.3">
      <c r="A76" s="40" t="s">
        <v>205</v>
      </c>
      <c r="B76" s="34" t="s">
        <v>301</v>
      </c>
      <c r="C76" s="20" t="s">
        <v>6</v>
      </c>
      <c r="D76" s="36"/>
      <c r="E76" s="14"/>
      <c r="F76" s="14"/>
    </row>
    <row r="77" spans="1:6" s="2" customFormat="1" x14ac:dyDescent="0.3">
      <c r="A77" s="38" t="s">
        <v>36</v>
      </c>
      <c r="B77" s="38"/>
      <c r="C77" s="38"/>
      <c r="D77" s="15">
        <f>D55+D62+D66+D73</f>
        <v>1.81</v>
      </c>
      <c r="E77" s="14"/>
      <c r="F77" s="14"/>
    </row>
    <row r="78" spans="1:6" s="2" customFormat="1" ht="27" customHeight="1" x14ac:dyDescent="0.3">
      <c r="A78" s="17" t="s">
        <v>206</v>
      </c>
      <c r="B78" s="17"/>
      <c r="C78" s="17"/>
      <c r="D78" s="17"/>
      <c r="E78" s="13"/>
      <c r="F78" s="14"/>
    </row>
    <row r="79" spans="1:6" s="2" customFormat="1" ht="13.95" customHeight="1" x14ac:dyDescent="0.3">
      <c r="A79" s="27" t="s">
        <v>207</v>
      </c>
      <c r="B79" s="27"/>
      <c r="C79" s="27"/>
      <c r="D79" s="27"/>
      <c r="E79" s="13"/>
      <c r="F79" s="14"/>
    </row>
    <row r="80" spans="1:6" s="2" customFormat="1" x14ac:dyDescent="0.3">
      <c r="A80" s="20" t="s">
        <v>76</v>
      </c>
      <c r="B80" s="34" t="s">
        <v>103</v>
      </c>
      <c r="C80" s="20" t="s">
        <v>19</v>
      </c>
      <c r="D80" s="41">
        <v>0.52</v>
      </c>
      <c r="E80" s="13"/>
      <c r="F80" s="14"/>
    </row>
    <row r="81" spans="1:6" s="2" customFormat="1" x14ac:dyDescent="0.3">
      <c r="A81" s="20" t="s">
        <v>77</v>
      </c>
      <c r="B81" s="34" t="s">
        <v>220</v>
      </c>
      <c r="C81" s="20" t="s">
        <v>19</v>
      </c>
      <c r="D81" s="41"/>
      <c r="E81" s="13"/>
      <c r="F81" s="14"/>
    </row>
    <row r="82" spans="1:6" s="2" customFormat="1" x14ac:dyDescent="0.3">
      <c r="A82" s="20" t="s">
        <v>78</v>
      </c>
      <c r="B82" s="34" t="s">
        <v>219</v>
      </c>
      <c r="C82" s="20" t="s">
        <v>19</v>
      </c>
      <c r="D82" s="41"/>
      <c r="E82" s="13"/>
      <c r="F82" s="14"/>
    </row>
    <row r="83" spans="1:6" s="2" customFormat="1" x14ac:dyDescent="0.3">
      <c r="A83" s="20" t="s">
        <v>79</v>
      </c>
      <c r="B83" s="34" t="s">
        <v>221</v>
      </c>
      <c r="C83" s="20" t="s">
        <v>19</v>
      </c>
      <c r="D83" s="41"/>
      <c r="E83" s="13"/>
      <c r="F83" s="14"/>
    </row>
    <row r="84" spans="1:6" s="2" customFormat="1" x14ac:dyDescent="0.3">
      <c r="A84" s="20" t="s">
        <v>81</v>
      </c>
      <c r="B84" s="34" t="s">
        <v>222</v>
      </c>
      <c r="C84" s="20" t="s">
        <v>2</v>
      </c>
      <c r="D84" s="21">
        <v>0.43</v>
      </c>
      <c r="E84" s="13"/>
      <c r="F84" s="14"/>
    </row>
    <row r="85" spans="1:6" s="2" customFormat="1" x14ac:dyDescent="0.3">
      <c r="A85" s="20" t="s">
        <v>82</v>
      </c>
      <c r="B85" s="19" t="s">
        <v>352</v>
      </c>
      <c r="C85" s="20" t="s">
        <v>2</v>
      </c>
      <c r="D85" s="21"/>
      <c r="E85" s="13"/>
      <c r="F85" s="14"/>
    </row>
    <row r="86" spans="1:6" s="2" customFormat="1" x14ac:dyDescent="0.3">
      <c r="A86" s="20" t="s">
        <v>84</v>
      </c>
      <c r="B86" s="34" t="s">
        <v>106</v>
      </c>
      <c r="C86" s="20" t="s">
        <v>13</v>
      </c>
      <c r="D86" s="21"/>
      <c r="E86" s="13"/>
      <c r="F86" s="14"/>
    </row>
    <row r="87" spans="1:6" s="2" customFormat="1" ht="26.4" x14ac:dyDescent="0.3">
      <c r="A87" s="20" t="s">
        <v>85</v>
      </c>
      <c r="B87" s="34" t="s">
        <v>107</v>
      </c>
      <c r="C87" s="20" t="s">
        <v>13</v>
      </c>
      <c r="D87" s="41">
        <v>0.69</v>
      </c>
      <c r="E87" s="13"/>
      <c r="F87" s="14"/>
    </row>
    <row r="88" spans="1:6" s="2" customFormat="1" x14ac:dyDescent="0.3">
      <c r="A88" s="20" t="s">
        <v>208</v>
      </c>
      <c r="B88" s="34" t="s">
        <v>108</v>
      </c>
      <c r="C88" s="20" t="s">
        <v>109</v>
      </c>
      <c r="D88" s="41"/>
      <c r="E88" s="13"/>
      <c r="F88" s="14"/>
    </row>
    <row r="89" spans="1:6" s="2" customFormat="1" x14ac:dyDescent="0.3">
      <c r="A89" s="20" t="s">
        <v>209</v>
      </c>
      <c r="B89" s="34" t="s">
        <v>223</v>
      </c>
      <c r="C89" s="20" t="s">
        <v>13</v>
      </c>
      <c r="D89" s="41"/>
      <c r="E89" s="13"/>
      <c r="F89" s="14"/>
    </row>
    <row r="90" spans="1:6" s="2" customFormat="1" x14ac:dyDescent="0.3">
      <c r="A90" s="20" t="s">
        <v>210</v>
      </c>
      <c r="B90" s="34" t="s">
        <v>110</v>
      </c>
      <c r="C90" s="20" t="s">
        <v>6</v>
      </c>
      <c r="D90" s="41"/>
      <c r="E90" s="13"/>
      <c r="F90" s="14"/>
    </row>
    <row r="91" spans="1:6" s="2" customFormat="1" x14ac:dyDescent="0.3">
      <c r="A91" s="27" t="s">
        <v>232</v>
      </c>
      <c r="B91" s="27"/>
      <c r="C91" s="27"/>
      <c r="D91" s="27"/>
      <c r="E91" s="13"/>
      <c r="F91" s="14"/>
    </row>
    <row r="92" spans="1:6" s="2" customFormat="1" ht="16.2" customHeight="1" x14ac:dyDescent="0.3">
      <c r="A92" s="20" t="s">
        <v>87</v>
      </c>
      <c r="B92" s="19" t="s">
        <v>111</v>
      </c>
      <c r="C92" s="20" t="s">
        <v>2</v>
      </c>
      <c r="D92" s="28">
        <v>0.62</v>
      </c>
      <c r="E92" s="13"/>
      <c r="F92" s="14"/>
    </row>
    <row r="93" spans="1:6" s="2" customFormat="1" ht="58.8" customHeight="1" x14ac:dyDescent="0.3">
      <c r="A93" s="20" t="s">
        <v>88</v>
      </c>
      <c r="B93" s="19" t="s">
        <v>401</v>
      </c>
      <c r="C93" s="20" t="s">
        <v>12</v>
      </c>
      <c r="D93" s="28">
        <v>0.92</v>
      </c>
      <c r="E93" s="13"/>
      <c r="F93" s="14"/>
    </row>
    <row r="94" spans="1:6" s="2" customFormat="1" x14ac:dyDescent="0.3">
      <c r="A94" s="20" t="s">
        <v>89</v>
      </c>
      <c r="B94" s="19" t="s">
        <v>21</v>
      </c>
      <c r="C94" s="20" t="s">
        <v>2</v>
      </c>
      <c r="D94" s="28">
        <v>0.39</v>
      </c>
      <c r="E94" s="13"/>
      <c r="F94" s="14"/>
    </row>
    <row r="95" spans="1:6" s="2" customFormat="1" ht="24.6" customHeight="1" x14ac:dyDescent="0.3">
      <c r="A95" s="20" t="s">
        <v>90</v>
      </c>
      <c r="B95" s="19" t="s">
        <v>224</v>
      </c>
      <c r="C95" s="20" t="s">
        <v>11</v>
      </c>
      <c r="D95" s="21">
        <v>0.71</v>
      </c>
      <c r="E95" s="13"/>
      <c r="F95" s="14"/>
    </row>
    <row r="96" spans="1:6" s="2" customFormat="1" ht="26.4" x14ac:dyDescent="0.3">
      <c r="A96" s="20" t="s">
        <v>233</v>
      </c>
      <c r="B96" s="19" t="s">
        <v>225</v>
      </c>
      <c r="C96" s="20" t="s">
        <v>113</v>
      </c>
      <c r="D96" s="21"/>
      <c r="E96" s="13"/>
      <c r="F96" s="14"/>
    </row>
    <row r="97" spans="1:6" s="2" customFormat="1" x14ac:dyDescent="0.3">
      <c r="A97" s="20" t="s">
        <v>234</v>
      </c>
      <c r="B97" s="19" t="s">
        <v>226</v>
      </c>
      <c r="C97" s="20" t="s">
        <v>6</v>
      </c>
      <c r="D97" s="28">
        <v>0.53</v>
      </c>
      <c r="E97" s="13"/>
      <c r="F97" s="14"/>
    </row>
    <row r="98" spans="1:6" s="2" customFormat="1" ht="14.4" customHeight="1" x14ac:dyDescent="0.3">
      <c r="A98" s="20" t="s">
        <v>235</v>
      </c>
      <c r="B98" s="19" t="s">
        <v>228</v>
      </c>
      <c r="C98" s="20" t="s">
        <v>227</v>
      </c>
      <c r="D98" s="28">
        <v>0.1</v>
      </c>
      <c r="E98" s="13"/>
      <c r="F98" s="14"/>
    </row>
    <row r="99" spans="1:6" s="2" customFormat="1" x14ac:dyDescent="0.3">
      <c r="A99" s="27" t="s">
        <v>236</v>
      </c>
      <c r="B99" s="27"/>
      <c r="C99" s="27"/>
      <c r="D99" s="27"/>
      <c r="E99" s="13"/>
      <c r="F99" s="14"/>
    </row>
    <row r="100" spans="1:6" s="2" customFormat="1" x14ac:dyDescent="0.3">
      <c r="A100" s="20" t="s">
        <v>91</v>
      </c>
      <c r="B100" s="34" t="s">
        <v>229</v>
      </c>
      <c r="C100" s="20" t="s">
        <v>2</v>
      </c>
      <c r="D100" s="41">
        <v>0.75</v>
      </c>
      <c r="E100" s="13"/>
      <c r="F100" s="14"/>
    </row>
    <row r="101" spans="1:6" s="2" customFormat="1" x14ac:dyDescent="0.3">
      <c r="A101" s="20" t="s">
        <v>92</v>
      </c>
      <c r="B101" s="34" t="s">
        <v>114</v>
      </c>
      <c r="C101" s="20" t="s">
        <v>115</v>
      </c>
      <c r="D101" s="41"/>
      <c r="E101" s="13"/>
      <c r="F101" s="14"/>
    </row>
    <row r="102" spans="1:6" s="2" customFormat="1" x14ac:dyDescent="0.3">
      <c r="A102" s="20" t="s">
        <v>93</v>
      </c>
      <c r="B102" s="34" t="s">
        <v>116</v>
      </c>
      <c r="C102" s="20" t="s">
        <v>2</v>
      </c>
      <c r="D102" s="41"/>
      <c r="E102" s="13"/>
      <c r="F102" s="14"/>
    </row>
    <row r="103" spans="1:6" s="2" customFormat="1" x14ac:dyDescent="0.3">
      <c r="A103" s="20" t="s">
        <v>94</v>
      </c>
      <c r="B103" s="34" t="s">
        <v>118</v>
      </c>
      <c r="C103" s="20" t="s">
        <v>13</v>
      </c>
      <c r="D103" s="21">
        <v>0.87</v>
      </c>
      <c r="E103" s="13"/>
      <c r="F103" s="14"/>
    </row>
    <row r="104" spans="1:6" s="2" customFormat="1" ht="13.95" customHeight="1" x14ac:dyDescent="0.3">
      <c r="A104" s="20" t="s">
        <v>95</v>
      </c>
      <c r="B104" s="34" t="s">
        <v>119</v>
      </c>
      <c r="C104" s="20" t="s">
        <v>13</v>
      </c>
      <c r="D104" s="21"/>
      <c r="E104" s="13"/>
      <c r="F104" s="14"/>
    </row>
    <row r="105" spans="1:6" s="2" customFormat="1" x14ac:dyDescent="0.3">
      <c r="A105" s="20" t="s">
        <v>97</v>
      </c>
      <c r="B105" s="34" t="s">
        <v>230</v>
      </c>
      <c r="C105" s="20" t="s">
        <v>13</v>
      </c>
      <c r="D105" s="21"/>
      <c r="E105" s="13"/>
      <c r="F105" s="14"/>
    </row>
    <row r="106" spans="1:6" s="2" customFormat="1" x14ac:dyDescent="0.3">
      <c r="A106" s="27" t="s">
        <v>237</v>
      </c>
      <c r="B106" s="27"/>
      <c r="C106" s="27"/>
      <c r="D106" s="27"/>
      <c r="E106" s="13"/>
      <c r="F106" s="14"/>
    </row>
    <row r="107" spans="1:6" s="2" customFormat="1" ht="14.4" customHeight="1" x14ac:dyDescent="0.3">
      <c r="A107" s="20" t="s">
        <v>99</v>
      </c>
      <c r="B107" s="34" t="s">
        <v>120</v>
      </c>
      <c r="C107" s="20" t="s">
        <v>6</v>
      </c>
      <c r="D107" s="28">
        <v>0.56000000000000005</v>
      </c>
      <c r="E107" s="13"/>
      <c r="F107" s="14"/>
    </row>
    <row r="108" spans="1:6" s="2" customFormat="1" ht="39.6" x14ac:dyDescent="0.3">
      <c r="A108" s="20" t="s">
        <v>100</v>
      </c>
      <c r="B108" s="34" t="s">
        <v>231</v>
      </c>
      <c r="C108" s="20" t="s">
        <v>19</v>
      </c>
      <c r="D108" s="28">
        <v>0.44</v>
      </c>
      <c r="E108" s="13"/>
      <c r="F108" s="14"/>
    </row>
    <row r="109" spans="1:6" s="2" customFormat="1" ht="20.399999999999999" customHeight="1" x14ac:dyDescent="0.3">
      <c r="A109" s="20" t="s">
        <v>101</v>
      </c>
      <c r="B109" s="34" t="s">
        <v>121</v>
      </c>
      <c r="C109" s="20" t="s">
        <v>2</v>
      </c>
      <c r="D109" s="28">
        <v>0.36</v>
      </c>
      <c r="E109" s="13"/>
      <c r="F109" s="14"/>
    </row>
    <row r="110" spans="1:6" s="2" customFormat="1" x14ac:dyDescent="0.3">
      <c r="A110" s="20" t="s">
        <v>102</v>
      </c>
      <c r="B110" s="40" t="s">
        <v>122</v>
      </c>
      <c r="C110" s="20" t="s">
        <v>12</v>
      </c>
      <c r="D110" s="28">
        <v>0.15</v>
      </c>
      <c r="E110" s="13"/>
      <c r="F110" s="14"/>
    </row>
    <row r="111" spans="1:6" s="2" customFormat="1" x14ac:dyDescent="0.3">
      <c r="A111" s="20" t="s">
        <v>238</v>
      </c>
      <c r="B111" s="40" t="s">
        <v>123</v>
      </c>
      <c r="C111" s="20" t="s">
        <v>2</v>
      </c>
      <c r="D111" s="28">
        <v>0.28000000000000003</v>
      </c>
      <c r="E111" s="13"/>
      <c r="F111" s="14"/>
    </row>
    <row r="112" spans="1:6" s="2" customFormat="1" x14ac:dyDescent="0.3">
      <c r="A112" s="27" t="s">
        <v>239</v>
      </c>
      <c r="B112" s="27"/>
      <c r="C112" s="27"/>
      <c r="D112" s="27"/>
      <c r="E112" s="13"/>
      <c r="F112" s="14"/>
    </row>
    <row r="113" spans="1:6" s="2" customFormat="1" ht="28.2" customHeight="1" x14ac:dyDescent="0.3">
      <c r="A113" s="31" t="s">
        <v>240</v>
      </c>
      <c r="B113" s="34" t="s">
        <v>124</v>
      </c>
      <c r="C113" s="20" t="s">
        <v>2</v>
      </c>
      <c r="D113" s="28">
        <v>0.77</v>
      </c>
      <c r="E113" s="13"/>
      <c r="F113" s="14"/>
    </row>
    <row r="114" spans="1:6" s="2" customFormat="1" ht="24" customHeight="1" x14ac:dyDescent="0.3">
      <c r="A114" s="31" t="s">
        <v>366</v>
      </c>
      <c r="B114" s="42" t="s">
        <v>402</v>
      </c>
      <c r="C114" s="20" t="s">
        <v>12</v>
      </c>
      <c r="D114" s="21">
        <v>0.84</v>
      </c>
      <c r="E114" s="13"/>
      <c r="F114" s="14"/>
    </row>
    <row r="115" spans="1:6" s="8" customFormat="1" ht="27" x14ac:dyDescent="0.3">
      <c r="A115" s="31" t="s">
        <v>378</v>
      </c>
      <c r="B115" s="43" t="s">
        <v>182</v>
      </c>
      <c r="C115" s="44" t="s">
        <v>2</v>
      </c>
      <c r="D115" s="21"/>
      <c r="E115" s="45"/>
      <c r="F115" s="45"/>
    </row>
    <row r="116" spans="1:6" s="2" customFormat="1" ht="14.4" customHeight="1" x14ac:dyDescent="0.3">
      <c r="A116" s="27" t="s">
        <v>241</v>
      </c>
      <c r="B116" s="27"/>
      <c r="C116" s="46"/>
      <c r="D116" s="46"/>
      <c r="E116" s="13"/>
      <c r="F116" s="14"/>
    </row>
    <row r="117" spans="1:6" s="2" customFormat="1" ht="27" customHeight="1" x14ac:dyDescent="0.3">
      <c r="A117" s="20" t="s">
        <v>242</v>
      </c>
      <c r="B117" s="19" t="s">
        <v>22</v>
      </c>
      <c r="C117" s="20" t="s">
        <v>6</v>
      </c>
      <c r="D117" s="21">
        <v>1.1000000000000001</v>
      </c>
      <c r="E117" s="13"/>
      <c r="F117" s="14"/>
    </row>
    <row r="118" spans="1:6" s="2" customFormat="1" ht="22.95" customHeight="1" x14ac:dyDescent="0.3">
      <c r="A118" s="20" t="s">
        <v>243</v>
      </c>
      <c r="B118" s="47" t="s">
        <v>14</v>
      </c>
      <c r="C118" s="32" t="s">
        <v>2</v>
      </c>
      <c r="D118" s="21"/>
      <c r="E118" s="13"/>
      <c r="F118" s="14"/>
    </row>
    <row r="119" spans="1:6" s="2" customFormat="1" ht="27" customHeight="1" x14ac:dyDescent="0.3">
      <c r="A119" s="20" t="s">
        <v>244</v>
      </c>
      <c r="B119" s="19" t="s">
        <v>316</v>
      </c>
      <c r="C119" s="32" t="s">
        <v>2</v>
      </c>
      <c r="D119" s="21"/>
      <c r="E119" s="13"/>
      <c r="F119" s="14"/>
    </row>
    <row r="120" spans="1:6" s="2" customFormat="1" ht="13.95" customHeight="1" x14ac:dyDescent="0.3">
      <c r="A120" s="27" t="s">
        <v>245</v>
      </c>
      <c r="B120" s="27"/>
      <c r="C120" s="27"/>
      <c r="D120" s="27"/>
      <c r="E120" s="13"/>
      <c r="F120" s="14"/>
    </row>
    <row r="121" spans="1:6" s="2" customFormat="1" ht="26.4" customHeight="1" x14ac:dyDescent="0.3">
      <c r="A121" s="20" t="s">
        <v>246</v>
      </c>
      <c r="B121" s="19" t="s">
        <v>251</v>
      </c>
      <c r="C121" s="20" t="s">
        <v>2</v>
      </c>
      <c r="D121" s="21">
        <v>5.67</v>
      </c>
      <c r="E121" s="13"/>
      <c r="F121" s="14"/>
    </row>
    <row r="122" spans="1:6" s="2" customFormat="1" ht="14.4" customHeight="1" x14ac:dyDescent="0.3">
      <c r="A122" s="20" t="s">
        <v>247</v>
      </c>
      <c r="B122" s="19" t="s">
        <v>254</v>
      </c>
      <c r="C122" s="20" t="s">
        <v>15</v>
      </c>
      <c r="D122" s="21"/>
      <c r="E122" s="13"/>
      <c r="F122" s="14"/>
    </row>
    <row r="123" spans="1:6" s="2" customFormat="1" ht="29.4" customHeight="1" x14ac:dyDescent="0.3">
      <c r="A123" s="20" t="s">
        <v>248</v>
      </c>
      <c r="B123" s="19" t="s">
        <v>20</v>
      </c>
      <c r="C123" s="20" t="s">
        <v>15</v>
      </c>
      <c r="D123" s="21"/>
      <c r="E123" s="13"/>
      <c r="F123" s="14"/>
    </row>
    <row r="124" spans="1:6" s="2" customFormat="1" ht="15.6" customHeight="1" x14ac:dyDescent="0.3">
      <c r="A124" s="20" t="s">
        <v>249</v>
      </c>
      <c r="B124" s="19" t="s">
        <v>16</v>
      </c>
      <c r="C124" s="20" t="s">
        <v>156</v>
      </c>
      <c r="D124" s="21"/>
      <c r="E124" s="13"/>
      <c r="F124" s="14"/>
    </row>
    <row r="125" spans="1:6" s="2" customFormat="1" ht="25.95" customHeight="1" x14ac:dyDescent="0.3">
      <c r="A125" s="20" t="s">
        <v>250</v>
      </c>
      <c r="B125" s="19" t="s">
        <v>17</v>
      </c>
      <c r="C125" s="20" t="s">
        <v>2</v>
      </c>
      <c r="D125" s="21"/>
      <c r="E125" s="13"/>
      <c r="F125" s="14"/>
    </row>
    <row r="126" spans="1:6" s="2" customFormat="1" ht="14.4" customHeight="1" x14ac:dyDescent="0.3">
      <c r="A126" s="20" t="s">
        <v>384</v>
      </c>
      <c r="B126" s="19" t="s">
        <v>161</v>
      </c>
      <c r="C126" s="20" t="s">
        <v>6</v>
      </c>
      <c r="D126" s="21"/>
      <c r="E126" s="13"/>
      <c r="F126" s="14"/>
    </row>
    <row r="127" spans="1:6" s="2" customFormat="1" ht="13.95" customHeight="1" x14ac:dyDescent="0.3">
      <c r="A127" s="20" t="s">
        <v>385</v>
      </c>
      <c r="B127" s="19" t="s">
        <v>252</v>
      </c>
      <c r="C127" s="20" t="s">
        <v>253</v>
      </c>
      <c r="D127" s="21"/>
      <c r="E127" s="13"/>
      <c r="F127" s="14"/>
    </row>
    <row r="128" spans="1:6" s="2" customFormat="1" ht="14.4" customHeight="1" x14ac:dyDescent="0.3">
      <c r="A128" s="27" t="s">
        <v>255</v>
      </c>
      <c r="B128" s="27"/>
      <c r="C128" s="27"/>
      <c r="D128" s="27"/>
      <c r="E128" s="13"/>
      <c r="F128" s="14"/>
    </row>
    <row r="129" spans="1:6" s="2" customFormat="1" ht="12.6" customHeight="1" x14ac:dyDescent="0.3">
      <c r="A129" s="20" t="s">
        <v>256</v>
      </c>
      <c r="B129" s="19" t="s">
        <v>10</v>
      </c>
      <c r="C129" s="20" t="s">
        <v>399</v>
      </c>
      <c r="D129" s="21">
        <v>1.88</v>
      </c>
      <c r="E129" s="13"/>
      <c r="F129" s="14"/>
    </row>
    <row r="130" spans="1:6" s="2" customFormat="1" ht="15" customHeight="1" x14ac:dyDescent="0.3">
      <c r="A130" s="20" t="s">
        <v>257</v>
      </c>
      <c r="B130" s="34" t="s">
        <v>75</v>
      </c>
      <c r="C130" s="20" t="s">
        <v>2</v>
      </c>
      <c r="D130" s="21"/>
      <c r="E130" s="13"/>
      <c r="F130" s="14"/>
    </row>
    <row r="131" spans="1:6" s="3" customFormat="1" ht="14.4" customHeight="1" x14ac:dyDescent="0.3">
      <c r="A131" s="38" t="s">
        <v>36</v>
      </c>
      <c r="B131" s="38"/>
      <c r="C131" s="38"/>
      <c r="D131" s="15">
        <f>SUM(D80:D130)</f>
        <v>18.579999999999998</v>
      </c>
      <c r="E131" s="48"/>
      <c r="F131" s="48"/>
    </row>
    <row r="132" spans="1:6" s="2" customFormat="1" x14ac:dyDescent="0.3">
      <c r="A132" s="17" t="s">
        <v>258</v>
      </c>
      <c r="B132" s="17"/>
      <c r="C132" s="17"/>
      <c r="D132" s="17"/>
      <c r="E132" s="14"/>
      <c r="F132" s="14"/>
    </row>
    <row r="133" spans="1:6" s="3" customFormat="1" ht="26.4" x14ac:dyDescent="0.3">
      <c r="A133" s="33" t="s">
        <v>183</v>
      </c>
      <c r="B133" s="34" t="s">
        <v>127</v>
      </c>
      <c r="C133" s="20" t="s">
        <v>13</v>
      </c>
      <c r="D133" s="35">
        <v>0.11</v>
      </c>
      <c r="E133" s="48"/>
      <c r="F133" s="48"/>
    </row>
    <row r="134" spans="1:6" s="3" customFormat="1" ht="15" customHeight="1" x14ac:dyDescent="0.3">
      <c r="A134" s="38" t="s">
        <v>36</v>
      </c>
      <c r="B134" s="38"/>
      <c r="C134" s="38"/>
      <c r="D134" s="15">
        <v>0.11</v>
      </c>
      <c r="E134" s="25"/>
      <c r="F134" s="25"/>
    </row>
    <row r="135" spans="1:6" s="2" customFormat="1" x14ac:dyDescent="0.3">
      <c r="A135" s="17" t="s">
        <v>388</v>
      </c>
      <c r="B135" s="17"/>
      <c r="C135" s="17"/>
      <c r="D135" s="17"/>
      <c r="E135" s="49"/>
      <c r="F135" s="14"/>
    </row>
    <row r="136" spans="1:6" s="2" customFormat="1" x14ac:dyDescent="0.3">
      <c r="A136" s="20" t="s">
        <v>126</v>
      </c>
      <c r="B136" s="19" t="s">
        <v>372</v>
      </c>
      <c r="C136" s="20" t="s">
        <v>13</v>
      </c>
      <c r="D136" s="28">
        <v>1.95</v>
      </c>
      <c r="E136" s="49"/>
      <c r="F136" s="14"/>
    </row>
    <row r="137" spans="1:6" s="3" customFormat="1" ht="15" customHeight="1" x14ac:dyDescent="0.3">
      <c r="A137" s="38" t="s">
        <v>36</v>
      </c>
      <c r="B137" s="38"/>
      <c r="C137" s="38"/>
      <c r="D137" s="50">
        <f>D136</f>
        <v>1.95</v>
      </c>
      <c r="E137" s="25"/>
      <c r="F137" s="25"/>
    </row>
    <row r="138" spans="1:6" s="2" customFormat="1" x14ac:dyDescent="0.3">
      <c r="A138" s="17" t="s">
        <v>259</v>
      </c>
      <c r="B138" s="17"/>
      <c r="C138" s="17"/>
      <c r="D138" s="17"/>
      <c r="E138" s="14"/>
      <c r="F138" s="14"/>
    </row>
    <row r="139" spans="1:6" s="2" customFormat="1" x14ac:dyDescent="0.3">
      <c r="A139" s="33" t="s">
        <v>128</v>
      </c>
      <c r="B139" s="34" t="s">
        <v>129</v>
      </c>
      <c r="C139" s="20" t="s">
        <v>130</v>
      </c>
      <c r="D139" s="36">
        <v>2.5</v>
      </c>
      <c r="E139" s="14"/>
      <c r="F139" s="14"/>
    </row>
    <row r="140" spans="1:6" s="2" customFormat="1" x14ac:dyDescent="0.3">
      <c r="A140" s="33" t="s">
        <v>184</v>
      </c>
      <c r="B140" s="34" t="s">
        <v>131</v>
      </c>
      <c r="C140" s="20" t="s">
        <v>130</v>
      </c>
      <c r="D140" s="36"/>
      <c r="E140" s="14"/>
      <c r="F140" s="14"/>
    </row>
    <row r="141" spans="1:6" s="3" customFormat="1" x14ac:dyDescent="0.3">
      <c r="A141" s="33" t="s">
        <v>185</v>
      </c>
      <c r="B141" s="34" t="s">
        <v>132</v>
      </c>
      <c r="C141" s="20" t="s">
        <v>130</v>
      </c>
      <c r="D141" s="36"/>
      <c r="E141" s="25"/>
      <c r="F141" s="25"/>
    </row>
    <row r="142" spans="1:6" s="3" customFormat="1" ht="15" customHeight="1" x14ac:dyDescent="0.3">
      <c r="A142" s="38" t="s">
        <v>36</v>
      </c>
      <c r="B142" s="38"/>
      <c r="C142" s="38"/>
      <c r="D142" s="15">
        <f>D139</f>
        <v>2.5</v>
      </c>
      <c r="E142" s="25"/>
      <c r="F142" s="25"/>
    </row>
    <row r="143" spans="1:6" s="5" customFormat="1" x14ac:dyDescent="0.3">
      <c r="A143" s="51" t="s">
        <v>260</v>
      </c>
      <c r="B143" s="51"/>
      <c r="C143" s="51"/>
      <c r="D143" s="51"/>
      <c r="E143" s="49"/>
      <c r="F143" s="49"/>
    </row>
    <row r="144" spans="1:6" s="2" customFormat="1" x14ac:dyDescent="0.3">
      <c r="A144" s="27" t="s">
        <v>389</v>
      </c>
      <c r="B144" s="27"/>
      <c r="C144" s="27"/>
      <c r="D144" s="36">
        <v>8.43</v>
      </c>
      <c r="E144" s="14"/>
      <c r="F144" s="14"/>
    </row>
    <row r="145" spans="1:6" s="2" customFormat="1" x14ac:dyDescent="0.3">
      <c r="A145" s="52" t="s">
        <v>390</v>
      </c>
      <c r="B145" s="34" t="s">
        <v>211</v>
      </c>
      <c r="C145" s="20" t="s">
        <v>25</v>
      </c>
      <c r="D145" s="36"/>
      <c r="E145" s="14"/>
      <c r="F145" s="14"/>
    </row>
    <row r="146" spans="1:6" s="2" customFormat="1" x14ac:dyDescent="0.3">
      <c r="A146" s="40" t="s">
        <v>322</v>
      </c>
      <c r="B146" s="34" t="s">
        <v>80</v>
      </c>
      <c r="C146" s="20" t="s">
        <v>25</v>
      </c>
      <c r="D146" s="36"/>
      <c r="E146" s="14"/>
      <c r="F146" s="14"/>
    </row>
    <row r="147" spans="1:6" s="2" customFormat="1" x14ac:dyDescent="0.3">
      <c r="A147" s="40" t="s">
        <v>323</v>
      </c>
      <c r="B147" s="34" t="s">
        <v>83</v>
      </c>
      <c r="C147" s="20" t="s">
        <v>25</v>
      </c>
      <c r="D147" s="36"/>
      <c r="E147" s="14"/>
      <c r="F147" s="14"/>
    </row>
    <row r="148" spans="1:6" s="2" customFormat="1" x14ac:dyDescent="0.3">
      <c r="A148" s="40" t="s">
        <v>324</v>
      </c>
      <c r="B148" s="34" t="s">
        <v>213</v>
      </c>
      <c r="C148" s="20" t="s">
        <v>25</v>
      </c>
      <c r="D148" s="36"/>
      <c r="E148" s="14"/>
      <c r="F148" s="14"/>
    </row>
    <row r="149" spans="1:6" s="2" customFormat="1" x14ac:dyDescent="0.3">
      <c r="A149" s="27" t="s">
        <v>403</v>
      </c>
      <c r="B149" s="27"/>
      <c r="C149" s="27"/>
      <c r="D149" s="36"/>
      <c r="E149" s="14"/>
      <c r="F149" s="14"/>
    </row>
    <row r="150" spans="1:6" s="2" customFormat="1" x14ac:dyDescent="0.3">
      <c r="A150" s="40" t="s">
        <v>325</v>
      </c>
      <c r="B150" s="34" t="s">
        <v>158</v>
      </c>
      <c r="C150" s="20" t="s">
        <v>25</v>
      </c>
      <c r="D150" s="36"/>
      <c r="E150" s="14"/>
      <c r="F150" s="14"/>
    </row>
    <row r="151" spans="1:6" s="2" customFormat="1" ht="13.2" customHeight="1" x14ac:dyDescent="0.3">
      <c r="A151" s="27" t="s">
        <v>326</v>
      </c>
      <c r="B151" s="27"/>
      <c r="C151" s="27"/>
      <c r="D151" s="36"/>
      <c r="E151" s="14"/>
      <c r="F151" s="14"/>
    </row>
    <row r="152" spans="1:6" s="2" customFormat="1" x14ac:dyDescent="0.3">
      <c r="A152" s="40" t="s">
        <v>327</v>
      </c>
      <c r="B152" s="34" t="s">
        <v>214</v>
      </c>
      <c r="C152" s="20" t="s">
        <v>25</v>
      </c>
      <c r="D152" s="36"/>
      <c r="E152" s="14"/>
      <c r="F152" s="14"/>
    </row>
    <row r="153" spans="1:6" s="2" customFormat="1" x14ac:dyDescent="0.3">
      <c r="A153" s="40" t="s">
        <v>328</v>
      </c>
      <c r="B153" s="34" t="s">
        <v>215</v>
      </c>
      <c r="C153" s="20" t="s">
        <v>25</v>
      </c>
      <c r="D153" s="36"/>
      <c r="E153" s="14"/>
      <c r="F153" s="14"/>
    </row>
    <row r="154" spans="1:6" s="2" customFormat="1" x14ac:dyDescent="0.3">
      <c r="A154" s="40" t="s">
        <v>329</v>
      </c>
      <c r="B154" s="34" t="s">
        <v>310</v>
      </c>
      <c r="C154" s="20" t="s">
        <v>311</v>
      </c>
      <c r="D154" s="36"/>
      <c r="E154" s="14"/>
      <c r="F154" s="14"/>
    </row>
    <row r="155" spans="1:6" s="2" customFormat="1" x14ac:dyDescent="0.3">
      <c r="A155" s="40" t="s">
        <v>330</v>
      </c>
      <c r="B155" s="34" t="s">
        <v>320</v>
      </c>
      <c r="C155" s="20"/>
      <c r="D155" s="36"/>
      <c r="E155" s="14"/>
      <c r="F155" s="14"/>
    </row>
    <row r="156" spans="1:6" s="2" customFormat="1" x14ac:dyDescent="0.3">
      <c r="A156" s="40" t="s">
        <v>331</v>
      </c>
      <c r="B156" s="34" t="s">
        <v>96</v>
      </c>
      <c r="C156" s="20" t="s">
        <v>25</v>
      </c>
      <c r="D156" s="36"/>
      <c r="E156" s="14"/>
      <c r="F156" s="14"/>
    </row>
    <row r="157" spans="1:6" s="2" customFormat="1" x14ac:dyDescent="0.3">
      <c r="A157" s="40" t="s">
        <v>332</v>
      </c>
      <c r="B157" s="34" t="s">
        <v>98</v>
      </c>
      <c r="C157" s="20" t="s">
        <v>25</v>
      </c>
      <c r="D157" s="36"/>
      <c r="E157" s="14"/>
      <c r="F157" s="14"/>
    </row>
    <row r="158" spans="1:6" s="2" customFormat="1" x14ac:dyDescent="0.3">
      <c r="A158" s="27" t="s">
        <v>333</v>
      </c>
      <c r="B158" s="27"/>
      <c r="C158" s="27"/>
      <c r="D158" s="36"/>
      <c r="E158" s="14"/>
      <c r="F158" s="14"/>
    </row>
    <row r="159" spans="1:6" s="2" customFormat="1" x14ac:dyDescent="0.3">
      <c r="A159" s="40" t="s">
        <v>334</v>
      </c>
      <c r="B159" s="34" t="s">
        <v>218</v>
      </c>
      <c r="C159" s="20" t="s">
        <v>25</v>
      </c>
      <c r="D159" s="36"/>
      <c r="E159" s="14"/>
      <c r="F159" s="14"/>
    </row>
    <row r="160" spans="1:6" s="3" customFormat="1" x14ac:dyDescent="0.3">
      <c r="A160" s="40" t="s">
        <v>335</v>
      </c>
      <c r="B160" s="34" t="s">
        <v>299</v>
      </c>
      <c r="C160" s="20" t="s">
        <v>25</v>
      </c>
      <c r="D160" s="36"/>
      <c r="E160" s="25"/>
      <c r="F160" s="25"/>
    </row>
    <row r="161" spans="1:6" s="2" customFormat="1" ht="13.2" customHeight="1" x14ac:dyDescent="0.3">
      <c r="A161" s="27" t="s">
        <v>336</v>
      </c>
      <c r="B161" s="27"/>
      <c r="C161" s="27"/>
      <c r="D161" s="36"/>
      <c r="E161" s="13"/>
      <c r="F161" s="14"/>
    </row>
    <row r="162" spans="1:6" s="2" customFormat="1" ht="15" customHeight="1" x14ac:dyDescent="0.3">
      <c r="A162" s="20" t="s">
        <v>337</v>
      </c>
      <c r="B162" s="34" t="s">
        <v>105</v>
      </c>
      <c r="C162" s="20" t="s">
        <v>25</v>
      </c>
      <c r="D162" s="36"/>
      <c r="E162" s="13"/>
      <c r="F162" s="14"/>
    </row>
    <row r="163" spans="1:6" s="2" customFormat="1" ht="15" customHeight="1" x14ac:dyDescent="0.3">
      <c r="A163" s="20" t="s">
        <v>338</v>
      </c>
      <c r="B163" s="34" t="s">
        <v>104</v>
      </c>
      <c r="C163" s="20" t="s">
        <v>25</v>
      </c>
      <c r="D163" s="36"/>
      <c r="E163" s="13"/>
      <c r="F163" s="14"/>
    </row>
    <row r="164" spans="1:6" s="2" customFormat="1" ht="15" customHeight="1" x14ac:dyDescent="0.3">
      <c r="A164" s="20" t="s">
        <v>351</v>
      </c>
      <c r="B164" s="34" t="s">
        <v>313</v>
      </c>
      <c r="C164" s="20" t="s">
        <v>25</v>
      </c>
      <c r="D164" s="36"/>
      <c r="E164" s="13"/>
      <c r="F164" s="14"/>
    </row>
    <row r="165" spans="1:6" s="2" customFormat="1" ht="13.2" customHeight="1" x14ac:dyDescent="0.3">
      <c r="A165" s="27" t="s">
        <v>339</v>
      </c>
      <c r="B165" s="27"/>
      <c r="C165" s="27"/>
      <c r="D165" s="36"/>
      <c r="E165" s="13"/>
      <c r="F165" s="14"/>
    </row>
    <row r="166" spans="1:6" s="2" customFormat="1" ht="27" customHeight="1" x14ac:dyDescent="0.3">
      <c r="A166" s="20" t="s">
        <v>340</v>
      </c>
      <c r="B166" s="34" t="s">
        <v>315</v>
      </c>
      <c r="C166" s="20" t="s">
        <v>25</v>
      </c>
      <c r="D166" s="36"/>
      <c r="E166" s="13"/>
      <c r="F166" s="14"/>
    </row>
    <row r="167" spans="1:6" s="2" customFormat="1" x14ac:dyDescent="0.3">
      <c r="A167" s="20" t="s">
        <v>353</v>
      </c>
      <c r="B167" s="19" t="s">
        <v>112</v>
      </c>
      <c r="C167" s="20" t="s">
        <v>25</v>
      </c>
      <c r="D167" s="36"/>
      <c r="E167" s="13"/>
      <c r="F167" s="14"/>
    </row>
    <row r="168" spans="1:6" s="2" customFormat="1" ht="13.2" customHeight="1" x14ac:dyDescent="0.3">
      <c r="A168" s="27" t="s">
        <v>341</v>
      </c>
      <c r="B168" s="27"/>
      <c r="C168" s="27"/>
      <c r="D168" s="36"/>
      <c r="E168" s="13"/>
      <c r="F168" s="14"/>
    </row>
    <row r="169" spans="1:6" s="2" customFormat="1" ht="27" customHeight="1" x14ac:dyDescent="0.3">
      <c r="A169" s="20" t="s">
        <v>342</v>
      </c>
      <c r="B169" s="34" t="s">
        <v>314</v>
      </c>
      <c r="C169" s="20" t="s">
        <v>25</v>
      </c>
      <c r="D169" s="36"/>
      <c r="E169" s="13"/>
      <c r="F169" s="14"/>
    </row>
    <row r="170" spans="1:6" s="2" customFormat="1" ht="18.600000000000001" customHeight="1" x14ac:dyDescent="0.3">
      <c r="A170" s="20" t="s">
        <v>343</v>
      </c>
      <c r="B170" s="34" t="s">
        <v>321</v>
      </c>
      <c r="C170" s="20" t="s">
        <v>25</v>
      </c>
      <c r="D170" s="36"/>
      <c r="E170" s="13"/>
      <c r="F170" s="14"/>
    </row>
    <row r="171" spans="1:6" s="2" customFormat="1" ht="16.2" customHeight="1" x14ac:dyDescent="0.3">
      <c r="A171" s="20" t="s">
        <v>391</v>
      </c>
      <c r="B171" s="34" t="s">
        <v>350</v>
      </c>
      <c r="C171" s="20" t="s">
        <v>25</v>
      </c>
      <c r="D171" s="36"/>
      <c r="E171" s="13"/>
      <c r="F171" s="14"/>
    </row>
    <row r="172" spans="1:6" s="2" customFormat="1" ht="13.2" customHeight="1" x14ac:dyDescent="0.3">
      <c r="A172" s="27" t="s">
        <v>344</v>
      </c>
      <c r="B172" s="27"/>
      <c r="C172" s="27"/>
      <c r="D172" s="36"/>
      <c r="E172" s="13"/>
      <c r="F172" s="14"/>
    </row>
    <row r="173" spans="1:6" s="2" customFormat="1" ht="27" customHeight="1" x14ac:dyDescent="0.3">
      <c r="A173" s="31" t="s">
        <v>345</v>
      </c>
      <c r="B173" s="34" t="s">
        <v>317</v>
      </c>
      <c r="C173" s="20" t="s">
        <v>25</v>
      </c>
      <c r="D173" s="36"/>
      <c r="E173" s="13"/>
      <c r="F173" s="14"/>
    </row>
    <row r="174" spans="1:6" s="2" customFormat="1" ht="15" customHeight="1" x14ac:dyDescent="0.3">
      <c r="A174" s="31" t="s">
        <v>367</v>
      </c>
      <c r="B174" s="19" t="s">
        <v>125</v>
      </c>
      <c r="C174" s="20" t="s">
        <v>25</v>
      </c>
      <c r="D174" s="36"/>
      <c r="E174" s="13"/>
      <c r="F174" s="14"/>
    </row>
    <row r="175" spans="1:6" s="2" customFormat="1" ht="13.2" customHeight="1" x14ac:dyDescent="0.3">
      <c r="A175" s="27" t="s">
        <v>355</v>
      </c>
      <c r="B175" s="27"/>
      <c r="C175" s="27"/>
      <c r="D175" s="36"/>
      <c r="E175" s="13"/>
      <c r="F175" s="14"/>
    </row>
    <row r="176" spans="1:6" s="2" customFormat="1" x14ac:dyDescent="0.3">
      <c r="A176" s="20" t="s">
        <v>346</v>
      </c>
      <c r="B176" s="34" t="s">
        <v>117</v>
      </c>
      <c r="C176" s="20" t="s">
        <v>25</v>
      </c>
      <c r="D176" s="36"/>
      <c r="E176" s="13"/>
      <c r="F176" s="14"/>
    </row>
    <row r="177" spans="1:6" s="2" customFormat="1" ht="26.4" x14ac:dyDescent="0.3">
      <c r="A177" s="20" t="s">
        <v>356</v>
      </c>
      <c r="B177" s="34" t="s">
        <v>354</v>
      </c>
      <c r="C177" s="20" t="s">
        <v>25</v>
      </c>
      <c r="D177" s="36"/>
      <c r="E177" s="13"/>
      <c r="F177" s="14"/>
    </row>
    <row r="178" spans="1:6" s="2" customFormat="1" ht="15" customHeight="1" x14ac:dyDescent="0.3">
      <c r="A178" s="27" t="s">
        <v>357</v>
      </c>
      <c r="B178" s="27"/>
      <c r="C178" s="27"/>
      <c r="D178" s="36"/>
      <c r="E178" s="13"/>
      <c r="F178" s="14"/>
    </row>
    <row r="179" spans="1:6" s="2" customFormat="1" ht="15" customHeight="1" x14ac:dyDescent="0.3">
      <c r="A179" s="31" t="s">
        <v>347</v>
      </c>
      <c r="B179" s="34" t="s">
        <v>312</v>
      </c>
      <c r="C179" s="20" t="s">
        <v>25</v>
      </c>
      <c r="D179" s="36"/>
      <c r="E179" s="13"/>
      <c r="F179" s="14"/>
    </row>
    <row r="180" spans="1:6" s="2" customFormat="1" ht="15" customHeight="1" x14ac:dyDescent="0.3">
      <c r="A180" s="27" t="s">
        <v>358</v>
      </c>
      <c r="B180" s="27"/>
      <c r="C180" s="27"/>
      <c r="D180" s="36"/>
      <c r="E180" s="13"/>
      <c r="F180" s="14"/>
    </row>
    <row r="181" spans="1:6" s="2" customFormat="1" ht="15" customHeight="1" x14ac:dyDescent="0.3">
      <c r="A181" s="31" t="s">
        <v>348</v>
      </c>
      <c r="B181" s="34" t="s">
        <v>318</v>
      </c>
      <c r="C181" s="20" t="s">
        <v>25</v>
      </c>
      <c r="D181" s="36"/>
      <c r="E181" s="13"/>
      <c r="F181" s="14"/>
    </row>
    <row r="182" spans="1:6" s="2" customFormat="1" ht="15" customHeight="1" x14ac:dyDescent="0.3">
      <c r="A182" s="31" t="s">
        <v>359</v>
      </c>
      <c r="B182" s="34" t="s">
        <v>319</v>
      </c>
      <c r="C182" s="20" t="s">
        <v>25</v>
      </c>
      <c r="D182" s="36"/>
      <c r="E182" s="13"/>
      <c r="F182" s="14"/>
    </row>
    <row r="183" spans="1:6" s="2" customFormat="1" ht="15" customHeight="1" x14ac:dyDescent="0.3">
      <c r="A183" s="27" t="s">
        <v>360</v>
      </c>
      <c r="B183" s="27"/>
      <c r="C183" s="27"/>
      <c r="D183" s="36"/>
      <c r="E183" s="13"/>
      <c r="F183" s="14"/>
    </row>
    <row r="184" spans="1:6" s="2" customFormat="1" ht="15" customHeight="1" x14ac:dyDescent="0.3">
      <c r="A184" s="31" t="s">
        <v>361</v>
      </c>
      <c r="B184" s="34" t="s">
        <v>368</v>
      </c>
      <c r="C184" s="20" t="s">
        <v>25</v>
      </c>
      <c r="D184" s="36"/>
      <c r="E184" s="13"/>
      <c r="F184" s="14"/>
    </row>
    <row r="185" spans="1:6" s="2" customFormat="1" ht="15" customHeight="1" x14ac:dyDescent="0.3">
      <c r="A185" s="31" t="s">
        <v>361</v>
      </c>
      <c r="B185" s="34" t="s">
        <v>369</v>
      </c>
      <c r="C185" s="20" t="s">
        <v>370</v>
      </c>
      <c r="D185" s="36"/>
      <c r="E185" s="13"/>
      <c r="F185" s="14"/>
    </row>
    <row r="186" spans="1:6" s="2" customFormat="1" ht="15" customHeight="1" x14ac:dyDescent="0.3">
      <c r="A186" s="27" t="s">
        <v>362</v>
      </c>
      <c r="B186" s="27"/>
      <c r="C186" s="27"/>
      <c r="D186" s="36"/>
      <c r="E186" s="13"/>
      <c r="F186" s="14"/>
    </row>
    <row r="187" spans="1:6" s="2" customFormat="1" ht="15" customHeight="1" x14ac:dyDescent="0.3">
      <c r="A187" s="31" t="s">
        <v>363</v>
      </c>
      <c r="B187" s="34" t="s">
        <v>349</v>
      </c>
      <c r="C187" s="20" t="s">
        <v>25</v>
      </c>
      <c r="D187" s="36"/>
      <c r="E187" s="13"/>
      <c r="F187" s="14"/>
    </row>
    <row r="188" spans="1:6" s="2" customFormat="1" ht="15" customHeight="1" x14ac:dyDescent="0.3">
      <c r="A188" s="31" t="s">
        <v>365</v>
      </c>
      <c r="B188" s="34" t="s">
        <v>364</v>
      </c>
      <c r="C188" s="20" t="s">
        <v>25</v>
      </c>
      <c r="D188" s="36"/>
      <c r="E188" s="13"/>
      <c r="F188" s="14"/>
    </row>
    <row r="189" spans="1:6" s="3" customFormat="1" ht="15" customHeight="1" x14ac:dyDescent="0.3">
      <c r="A189" s="38" t="s">
        <v>36</v>
      </c>
      <c r="B189" s="38"/>
      <c r="C189" s="38"/>
      <c r="D189" s="24">
        <f>D144</f>
        <v>8.43</v>
      </c>
      <c r="E189" s="25"/>
      <c r="F189" s="25"/>
    </row>
    <row r="190" spans="1:6" x14ac:dyDescent="0.25">
      <c r="A190" s="17" t="s">
        <v>392</v>
      </c>
      <c r="B190" s="17"/>
      <c r="C190" s="17"/>
      <c r="D190" s="17"/>
      <c r="E190" s="9"/>
      <c r="F190" s="9"/>
    </row>
    <row r="191" spans="1:6" x14ac:dyDescent="0.25">
      <c r="A191" s="27" t="s">
        <v>261</v>
      </c>
      <c r="B191" s="27"/>
      <c r="C191" s="27"/>
      <c r="D191" s="27"/>
      <c r="E191" s="9"/>
      <c r="F191" s="9"/>
    </row>
    <row r="192" spans="1:6" ht="26.4" x14ac:dyDescent="0.25">
      <c r="A192" s="35" t="s">
        <v>262</v>
      </c>
      <c r="B192" s="34" t="s">
        <v>179</v>
      </c>
      <c r="C192" s="20" t="s">
        <v>130</v>
      </c>
      <c r="D192" s="36">
        <v>4.8600000000000003</v>
      </c>
      <c r="E192" s="9"/>
      <c r="F192" s="9"/>
    </row>
    <row r="193" spans="1:6" ht="57.6" customHeight="1" x14ac:dyDescent="0.25">
      <c r="A193" s="35" t="s">
        <v>263</v>
      </c>
      <c r="B193" s="34" t="s">
        <v>373</v>
      </c>
      <c r="C193" s="20" t="s">
        <v>130</v>
      </c>
      <c r="D193" s="36"/>
      <c r="E193" s="9"/>
      <c r="F193" s="9"/>
    </row>
    <row r="194" spans="1:6" ht="26.4" x14ac:dyDescent="0.25">
      <c r="A194" s="35" t="s">
        <v>264</v>
      </c>
      <c r="B194" s="34" t="s">
        <v>374</v>
      </c>
      <c r="C194" s="20" t="s">
        <v>130</v>
      </c>
      <c r="D194" s="36"/>
      <c r="E194" s="9"/>
      <c r="F194" s="9"/>
    </row>
    <row r="195" spans="1:6" ht="26.4" x14ac:dyDescent="0.25">
      <c r="A195" s="35" t="s">
        <v>265</v>
      </c>
      <c r="B195" s="34" t="s">
        <v>133</v>
      </c>
      <c r="C195" s="20" t="s">
        <v>130</v>
      </c>
      <c r="D195" s="36"/>
      <c r="E195" s="9"/>
      <c r="F195" s="9"/>
    </row>
    <row r="196" spans="1:6" ht="12.6" customHeight="1" x14ac:dyDescent="0.25">
      <c r="A196" s="35" t="s">
        <v>266</v>
      </c>
      <c r="B196" s="34" t="s">
        <v>134</v>
      </c>
      <c r="C196" s="20" t="s">
        <v>130</v>
      </c>
      <c r="D196" s="36"/>
      <c r="E196" s="9"/>
      <c r="F196" s="9"/>
    </row>
    <row r="197" spans="1:6" ht="26.4" x14ac:dyDescent="0.25">
      <c r="A197" s="35" t="s">
        <v>267</v>
      </c>
      <c r="B197" s="34" t="s">
        <v>135</v>
      </c>
      <c r="C197" s="20" t="s">
        <v>130</v>
      </c>
      <c r="D197" s="36"/>
      <c r="E197" s="9"/>
      <c r="F197" s="9"/>
    </row>
    <row r="198" spans="1:6" ht="26.4" x14ac:dyDescent="0.25">
      <c r="A198" s="35" t="s">
        <v>268</v>
      </c>
      <c r="B198" s="34" t="s">
        <v>375</v>
      </c>
      <c r="C198" s="20" t="s">
        <v>130</v>
      </c>
      <c r="D198" s="36"/>
      <c r="E198" s="9"/>
      <c r="F198" s="9"/>
    </row>
    <row r="199" spans="1:6" s="4" customFormat="1" x14ac:dyDescent="0.25">
      <c r="A199" s="35" t="s">
        <v>269</v>
      </c>
      <c r="B199" s="34" t="s">
        <v>136</v>
      </c>
      <c r="C199" s="20" t="s">
        <v>130</v>
      </c>
      <c r="D199" s="36"/>
      <c r="E199" s="53"/>
      <c r="F199" s="53"/>
    </row>
    <row r="200" spans="1:6" x14ac:dyDescent="0.25">
      <c r="A200" s="27" t="s">
        <v>270</v>
      </c>
      <c r="B200" s="27"/>
      <c r="C200" s="27"/>
      <c r="D200" s="27"/>
      <c r="E200" s="9"/>
      <c r="F200" s="9"/>
    </row>
    <row r="201" spans="1:6" x14ac:dyDescent="0.25">
      <c r="A201" s="54" t="s">
        <v>271</v>
      </c>
      <c r="B201" s="34" t="s">
        <v>376</v>
      </c>
      <c r="C201" s="20" t="s">
        <v>130</v>
      </c>
      <c r="D201" s="36">
        <v>2.46</v>
      </c>
      <c r="E201" s="9"/>
      <c r="F201" s="9"/>
    </row>
    <row r="202" spans="1:6" x14ac:dyDescent="0.25">
      <c r="A202" s="54" t="s">
        <v>272</v>
      </c>
      <c r="B202" s="34" t="s">
        <v>137</v>
      </c>
      <c r="C202" s="20" t="s">
        <v>130</v>
      </c>
      <c r="D202" s="36"/>
      <c r="E202" s="9"/>
      <c r="F202" s="9"/>
    </row>
    <row r="203" spans="1:6" x14ac:dyDescent="0.25">
      <c r="A203" s="54" t="s">
        <v>273</v>
      </c>
      <c r="B203" s="34" t="s">
        <v>138</v>
      </c>
      <c r="C203" s="20" t="s">
        <v>130</v>
      </c>
      <c r="D203" s="36"/>
      <c r="E203" s="9"/>
      <c r="F203" s="9"/>
    </row>
    <row r="204" spans="1:6" x14ac:dyDescent="0.25">
      <c r="A204" s="54" t="s">
        <v>274</v>
      </c>
      <c r="B204" s="34" t="s">
        <v>139</v>
      </c>
      <c r="C204" s="20" t="s">
        <v>130</v>
      </c>
      <c r="D204" s="36"/>
      <c r="E204" s="9"/>
      <c r="F204" s="9"/>
    </row>
    <row r="205" spans="1:6" s="4" customFormat="1" x14ac:dyDescent="0.25">
      <c r="A205" s="54" t="s">
        <v>275</v>
      </c>
      <c r="B205" s="34" t="s">
        <v>140</v>
      </c>
      <c r="C205" s="20" t="s">
        <v>130</v>
      </c>
      <c r="D205" s="36"/>
      <c r="E205" s="53"/>
      <c r="F205" s="53"/>
    </row>
    <row r="206" spans="1:6" x14ac:dyDescent="0.25">
      <c r="A206" s="27" t="s">
        <v>276</v>
      </c>
      <c r="B206" s="27"/>
      <c r="C206" s="27"/>
      <c r="D206" s="27"/>
      <c r="E206" s="9"/>
      <c r="F206" s="9"/>
    </row>
    <row r="207" spans="1:6" ht="39.6" x14ac:dyDescent="0.25">
      <c r="A207" s="35" t="s">
        <v>277</v>
      </c>
      <c r="B207" s="34" t="s">
        <v>141</v>
      </c>
      <c r="C207" s="20" t="s">
        <v>130</v>
      </c>
      <c r="D207" s="36">
        <v>2.2200000000000002</v>
      </c>
      <c r="E207" s="9"/>
      <c r="F207" s="9"/>
    </row>
    <row r="208" spans="1:6" ht="26.4" x14ac:dyDescent="0.25">
      <c r="A208" s="35" t="s">
        <v>278</v>
      </c>
      <c r="B208" s="34" t="s">
        <v>142</v>
      </c>
      <c r="C208" s="20" t="s">
        <v>130</v>
      </c>
      <c r="D208" s="36"/>
      <c r="E208" s="9"/>
      <c r="F208" s="9"/>
    </row>
    <row r="209" spans="1:6" ht="43.8" customHeight="1" x14ac:dyDescent="0.25">
      <c r="A209" s="35" t="s">
        <v>279</v>
      </c>
      <c r="B209" s="34" t="s">
        <v>143</v>
      </c>
      <c r="C209" s="20" t="s">
        <v>130</v>
      </c>
      <c r="D209" s="36"/>
      <c r="E209" s="9"/>
      <c r="F209" s="9"/>
    </row>
    <row r="210" spans="1:6" x14ac:dyDescent="0.25">
      <c r="A210" s="35" t="s">
        <v>280</v>
      </c>
      <c r="B210" s="34" t="s">
        <v>144</v>
      </c>
      <c r="C210" s="20" t="s">
        <v>130</v>
      </c>
      <c r="D210" s="36"/>
      <c r="E210" s="9"/>
      <c r="F210" s="9"/>
    </row>
    <row r="211" spans="1:6" ht="39.6" x14ac:dyDescent="0.25">
      <c r="A211" s="35" t="s">
        <v>281</v>
      </c>
      <c r="B211" s="34" t="s">
        <v>145</v>
      </c>
      <c r="C211" s="20" t="s">
        <v>130</v>
      </c>
      <c r="D211" s="36"/>
      <c r="E211" s="9"/>
      <c r="F211" s="9"/>
    </row>
    <row r="212" spans="1:6" s="4" customFormat="1" x14ac:dyDescent="0.25">
      <c r="A212" s="35" t="s">
        <v>282</v>
      </c>
      <c r="B212" s="34" t="s">
        <v>146</v>
      </c>
      <c r="C212" s="20" t="s">
        <v>130</v>
      </c>
      <c r="D212" s="36"/>
      <c r="E212" s="53"/>
      <c r="F212" s="53"/>
    </row>
    <row r="213" spans="1:6" s="4" customFormat="1" ht="15" customHeight="1" x14ac:dyDescent="0.25">
      <c r="A213" s="35" t="s">
        <v>284</v>
      </c>
      <c r="B213" s="34" t="s">
        <v>283</v>
      </c>
      <c r="C213" s="20" t="s">
        <v>130</v>
      </c>
      <c r="D213" s="36"/>
      <c r="E213" s="53"/>
      <c r="F213" s="53"/>
    </row>
    <row r="214" spans="1:6" x14ac:dyDescent="0.25">
      <c r="A214" s="27" t="s">
        <v>285</v>
      </c>
      <c r="B214" s="27"/>
      <c r="C214" s="27"/>
      <c r="D214" s="27"/>
      <c r="E214" s="9"/>
      <c r="F214" s="9"/>
    </row>
    <row r="215" spans="1:6" x14ac:dyDescent="0.25">
      <c r="A215" s="35" t="s">
        <v>286</v>
      </c>
      <c r="B215" s="34" t="s">
        <v>147</v>
      </c>
      <c r="C215" s="20" t="s">
        <v>130</v>
      </c>
      <c r="D215" s="36">
        <v>3.05</v>
      </c>
      <c r="E215" s="9"/>
      <c r="F215" s="9"/>
    </row>
    <row r="216" spans="1:6" ht="13.8" customHeight="1" x14ac:dyDescent="0.25">
      <c r="A216" s="35" t="s">
        <v>287</v>
      </c>
      <c r="B216" s="34" t="s">
        <v>148</v>
      </c>
      <c r="C216" s="20" t="s">
        <v>130</v>
      </c>
      <c r="D216" s="36"/>
      <c r="E216" s="9"/>
      <c r="F216" s="9"/>
    </row>
    <row r="217" spans="1:6" ht="26.4" x14ac:dyDescent="0.25">
      <c r="A217" s="35" t="s">
        <v>288</v>
      </c>
      <c r="B217" s="34" t="s">
        <v>149</v>
      </c>
      <c r="C217" s="20" t="s">
        <v>130</v>
      </c>
      <c r="D217" s="36"/>
      <c r="E217" s="9"/>
      <c r="F217" s="9"/>
    </row>
    <row r="218" spans="1:6" x14ac:dyDescent="0.25">
      <c r="A218" s="35" t="s">
        <v>289</v>
      </c>
      <c r="B218" s="34" t="s">
        <v>150</v>
      </c>
      <c r="C218" s="20" t="s">
        <v>130</v>
      </c>
      <c r="D218" s="36"/>
      <c r="E218" s="9"/>
      <c r="F218" s="9"/>
    </row>
    <row r="219" spans="1:6" ht="26.4" x14ac:dyDescent="0.25">
      <c r="A219" s="35" t="s">
        <v>290</v>
      </c>
      <c r="B219" s="34" t="s">
        <v>151</v>
      </c>
      <c r="C219" s="20" t="s">
        <v>130</v>
      </c>
      <c r="D219" s="36"/>
      <c r="E219" s="9"/>
      <c r="F219" s="9"/>
    </row>
    <row r="220" spans="1:6" x14ac:dyDescent="0.25">
      <c r="A220" s="35" t="s">
        <v>291</v>
      </c>
      <c r="B220" s="34" t="s">
        <v>152</v>
      </c>
      <c r="C220" s="20" t="s">
        <v>130</v>
      </c>
      <c r="D220" s="36"/>
      <c r="E220" s="9"/>
      <c r="F220" s="9"/>
    </row>
    <row r="221" spans="1:6" s="3" customFormat="1" x14ac:dyDescent="0.3">
      <c r="A221" s="35" t="s">
        <v>292</v>
      </c>
      <c r="B221" s="34" t="s">
        <v>153</v>
      </c>
      <c r="C221" s="20" t="s">
        <v>130</v>
      </c>
      <c r="D221" s="36"/>
      <c r="E221" s="48"/>
      <c r="F221" s="55"/>
    </row>
    <row r="222" spans="1:6" s="3" customFormat="1" x14ac:dyDescent="0.3">
      <c r="A222" s="38" t="s">
        <v>36</v>
      </c>
      <c r="B222" s="38"/>
      <c r="C222" s="38"/>
      <c r="D222" s="15">
        <f>D215+D207+D201+D192</f>
        <v>12.59</v>
      </c>
      <c r="E222" s="25"/>
      <c r="F222" s="25"/>
    </row>
    <row r="223" spans="1:6" x14ac:dyDescent="0.25">
      <c r="A223" s="17" t="s">
        <v>397</v>
      </c>
      <c r="B223" s="17"/>
      <c r="C223" s="17"/>
      <c r="D223" s="17"/>
      <c r="E223" s="9"/>
      <c r="F223" s="9"/>
    </row>
    <row r="224" spans="1:6" s="3" customFormat="1" ht="40.200000000000003" customHeight="1" x14ac:dyDescent="0.3">
      <c r="A224" s="35" t="s">
        <v>396</v>
      </c>
      <c r="B224" s="42" t="s">
        <v>398</v>
      </c>
      <c r="C224" s="56" t="s">
        <v>400</v>
      </c>
      <c r="D224" s="28">
        <v>3.23</v>
      </c>
      <c r="E224" s="25"/>
      <c r="F224" s="25"/>
    </row>
    <row r="225" spans="1:7" s="3" customFormat="1" x14ac:dyDescent="0.3">
      <c r="A225" s="57"/>
      <c r="B225" s="57"/>
      <c r="C225" s="57" t="s">
        <v>410</v>
      </c>
      <c r="D225" s="50">
        <f>D19+D42+D52+D77+D131+D134+D137+D142+D189+D222+D224</f>
        <v>109.14000000000003</v>
      </c>
      <c r="E225" s="25"/>
      <c r="F225" s="25"/>
      <c r="G225" s="6"/>
    </row>
    <row r="226" spans="1:7" ht="15" customHeight="1" x14ac:dyDescent="0.25">
      <c r="A226" s="58"/>
      <c r="B226" s="58"/>
      <c r="C226" s="58"/>
      <c r="D226" s="58"/>
      <c r="E226" s="9"/>
      <c r="F226" s="9"/>
    </row>
    <row r="227" spans="1:7" ht="15.6" customHeight="1" x14ac:dyDescent="0.25">
      <c r="A227" s="17" t="s">
        <v>411</v>
      </c>
      <c r="B227" s="17"/>
      <c r="C227" s="17"/>
      <c r="D227" s="17"/>
      <c r="E227" s="9"/>
      <c r="F227" s="9"/>
    </row>
    <row r="228" spans="1:7" ht="15.6" customHeight="1" x14ac:dyDescent="0.25">
      <c r="A228" s="27" t="s">
        <v>415</v>
      </c>
      <c r="B228" s="27"/>
      <c r="C228" s="27"/>
      <c r="D228" s="27"/>
      <c r="E228" s="9"/>
      <c r="F228" s="9"/>
    </row>
    <row r="229" spans="1:7" ht="18.600000000000001" customHeight="1" x14ac:dyDescent="0.25">
      <c r="A229" s="35" t="s">
        <v>412</v>
      </c>
      <c r="B229" s="42" t="s">
        <v>413</v>
      </c>
      <c r="C229" s="20" t="s">
        <v>414</v>
      </c>
      <c r="D229" s="24">
        <v>32.96</v>
      </c>
      <c r="E229" s="9"/>
      <c r="F229" s="9"/>
    </row>
    <row r="230" spans="1:7" ht="28.8" customHeight="1" x14ac:dyDescent="0.25">
      <c r="A230" s="7"/>
      <c r="B230" s="7"/>
      <c r="C230" s="7"/>
      <c r="D230" s="7"/>
      <c r="E230" s="9"/>
      <c r="F230" s="9"/>
    </row>
    <row r="231" spans="1:7" x14ac:dyDescent="0.25">
      <c r="A231" s="10" t="s">
        <v>377</v>
      </c>
      <c r="B231" s="10"/>
      <c r="C231" s="10"/>
      <c r="D231" s="10"/>
      <c r="E231" s="9"/>
      <c r="F231" s="9"/>
    </row>
    <row r="232" spans="1:7" x14ac:dyDescent="0.25">
      <c r="A232" s="9"/>
      <c r="B232" s="9"/>
      <c r="C232" s="9"/>
      <c r="D232" s="9"/>
      <c r="E232" s="9"/>
      <c r="F232" s="9"/>
    </row>
    <row r="233" spans="1:7" x14ac:dyDescent="0.25">
      <c r="A233" s="10"/>
      <c r="B233" s="10"/>
      <c r="C233" s="10"/>
      <c r="D233" s="10"/>
      <c r="E233" s="9"/>
      <c r="F233" s="9"/>
    </row>
    <row r="234" spans="1:7" x14ac:dyDescent="0.25">
      <c r="A234" s="10" t="s">
        <v>394</v>
      </c>
      <c r="B234" s="10"/>
      <c r="C234" s="10"/>
      <c r="D234" s="10"/>
      <c r="E234" s="9"/>
      <c r="F234" s="9"/>
    </row>
  </sheetData>
  <mergeCells count="90">
    <mergeCell ref="A228:D228"/>
    <mergeCell ref="A189:C189"/>
    <mergeCell ref="A138:D138"/>
    <mergeCell ref="A142:C142"/>
    <mergeCell ref="A183:C183"/>
    <mergeCell ref="A186:C186"/>
    <mergeCell ref="D139:D141"/>
    <mergeCell ref="A143:D143"/>
    <mergeCell ref="A144:C144"/>
    <mergeCell ref="D144:D188"/>
    <mergeCell ref="A149:C149"/>
    <mergeCell ref="A151:C151"/>
    <mergeCell ref="A180:C180"/>
    <mergeCell ref="A172:C172"/>
    <mergeCell ref="A161:C161"/>
    <mergeCell ref="A175:C175"/>
    <mergeCell ref="A135:D135"/>
    <mergeCell ref="A178:C178"/>
    <mergeCell ref="A137:C137"/>
    <mergeCell ref="A165:C165"/>
    <mergeCell ref="A168:C168"/>
    <mergeCell ref="A132:D132"/>
    <mergeCell ref="A134:C134"/>
    <mergeCell ref="A106:D106"/>
    <mergeCell ref="A112:D112"/>
    <mergeCell ref="A116:B116"/>
    <mergeCell ref="D117:D119"/>
    <mergeCell ref="D121:D127"/>
    <mergeCell ref="A128:D128"/>
    <mergeCell ref="D129:D130"/>
    <mergeCell ref="A131:C131"/>
    <mergeCell ref="A120:D120"/>
    <mergeCell ref="D103:D105"/>
    <mergeCell ref="D114:D115"/>
    <mergeCell ref="A158:C158"/>
    <mergeCell ref="A54:D54"/>
    <mergeCell ref="D55:D60"/>
    <mergeCell ref="A61:D61"/>
    <mergeCell ref="D62:D64"/>
    <mergeCell ref="A65:D65"/>
    <mergeCell ref="D66:D71"/>
    <mergeCell ref="A72:D72"/>
    <mergeCell ref="D73:D76"/>
    <mergeCell ref="A77:C77"/>
    <mergeCell ref="D84:D86"/>
    <mergeCell ref="D80:D83"/>
    <mergeCell ref="A78:D78"/>
    <mergeCell ref="D87:D90"/>
    <mergeCell ref="A99:D99"/>
    <mergeCell ref="D100:D102"/>
    <mergeCell ref="C1:D1"/>
    <mergeCell ref="B2:D2"/>
    <mergeCell ref="A3:D3"/>
    <mergeCell ref="A5:D5"/>
    <mergeCell ref="A91:D91"/>
    <mergeCell ref="D95:D96"/>
    <mergeCell ref="A33:D33"/>
    <mergeCell ref="A79:D79"/>
    <mergeCell ref="A4:D4"/>
    <mergeCell ref="A8:D8"/>
    <mergeCell ref="D9:D18"/>
    <mergeCell ref="A19:C19"/>
    <mergeCell ref="A20:D20"/>
    <mergeCell ref="A21:D21"/>
    <mergeCell ref="A22:D22"/>
    <mergeCell ref="D24:D26"/>
    <mergeCell ref="A25:B25"/>
    <mergeCell ref="A26:B26"/>
    <mergeCell ref="A27:B27"/>
    <mergeCell ref="A53:D53"/>
    <mergeCell ref="A42:C42"/>
    <mergeCell ref="A43:D43"/>
    <mergeCell ref="D45:D49"/>
    <mergeCell ref="A52:C52"/>
    <mergeCell ref="A231:D231"/>
    <mergeCell ref="A233:D233"/>
    <mergeCell ref="A234:D234"/>
    <mergeCell ref="A222:C222"/>
    <mergeCell ref="A190:D190"/>
    <mergeCell ref="A191:D191"/>
    <mergeCell ref="D192:D199"/>
    <mergeCell ref="A200:D200"/>
    <mergeCell ref="D201:D205"/>
    <mergeCell ref="A206:D206"/>
    <mergeCell ref="A214:D214"/>
    <mergeCell ref="D215:D221"/>
    <mergeCell ref="D207:D213"/>
    <mergeCell ref="A223:D223"/>
    <mergeCell ref="A226:D226"/>
    <mergeCell ref="A227:D227"/>
  </mergeCells>
  <phoneticPr fontId="8" type="noConversion"/>
  <pageMargins left="0.25" right="0.25" top="0.75" bottom="0.75" header="0.3" footer="0.3"/>
  <pageSetup paperSize="9" scale="69" fitToHeight="0" orientation="portrait" r:id="rId1"/>
  <rowBreaks count="1" manualBreakCount="1">
    <brk id="18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Коммерция</vt:lpstr>
      <vt:lpstr>Коммерция!Область_печати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 Mart</dc:creator>
  <cp:lastModifiedBy>user</cp:lastModifiedBy>
  <cp:lastPrinted>2024-11-20T07:29:26Z</cp:lastPrinted>
  <dcterms:created xsi:type="dcterms:W3CDTF">2024-02-12T11:12:36Z</dcterms:created>
  <dcterms:modified xsi:type="dcterms:W3CDTF">2025-05-23T07:45:22Z</dcterms:modified>
</cp:coreProperties>
</file>